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<sst xmlns="http://schemas.openxmlformats.org/spreadsheetml/2006/main" count="176" uniqueCount="144">
  <si>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</si>
  <si>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</si>
  <si>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</si>
  <si>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</si>
  <si>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</si>
  <si>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</si>
  <si>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</si>
  <si>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</si>
  <si>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</si>
  <si>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</si>
  <si>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</si>
  <si>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</si>
  <si>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</si>
  <si>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</si>
  <si>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</si>
  <si>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</si>
  <si>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</si>
  <si>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</si>
  <si>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</si>
  <si>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</si>
  <si>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</si>
  <si>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</si>
  <si>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</si>
  <si>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</si>
  <si>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</si>
  <si>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</si>
  <si>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</si>
  <si>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</si>
  <si>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</si>
  <si>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</si>
  <si>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</si>
  <si>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</si>
  <si>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</si>
  <si>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</si>
  <si>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</si>
  <si>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</si>
  <si>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</si>
  <si>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</si>
  <si>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</si>
  <si>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</si>
  <si>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</si>
  <si>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</si>
  <si>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</si>
  <si>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</si>
  <si>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</si>
  <si>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</si>
  <si>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</si>
  <si>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</si>
  <si>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</si>
  <si>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</si>
  <si>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</si>
  <si>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</si>
  <si>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</si>
  <si>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</si>
  <si>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</si>
  <si>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</si>
  <si>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</si>
  <si>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</si>
  <si>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</si>
  <si>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</si>
  <si>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</si>
  <si>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</si>
  <si>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</si>
  <si>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</si>
  <si>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</si>
  <si>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</si>
  <si>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</si>
  <si>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</si>
  <si>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</si>
  <si>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</si>
  <si>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</si>
  <si>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</si>
  <si>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</si>
  <si>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</si>
  <si>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</si>
  <si>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</si>
  <si>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</si>
  <si>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</si>
  <si>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</si>
  <si>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</si>
  <si>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</si>
  <si>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</si>
  <si>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</si>
  <si>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</si>
  <si>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</si>
  <si>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</si>
  <si>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</si>
  <si>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</si>
  <si>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</si>
  <si>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</si>
  <si>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</si>
  <si>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</si>
  <si>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</si>
  <si>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</si>
  <si>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</si>
  <si>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</si>
  <si>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</si>
  <si>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</si>
  <si>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</si>
  <si>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</si>
  <si>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</si>
  <si>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</si>
  <si>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</si>
  <si>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</si>
  <si>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</si>
  <si>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</si>
  <si>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</si>
  <si>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</si>
  <si>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</si>
  <si>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</si>
  <si>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</si>
  <si>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</si>
  <si>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</si>
  <si>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</si>
  <si>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</si>
  <si>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</si>
  <si>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</si>
  <si>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</si>
  <si>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</si>
  <si>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</si>
  <si>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</si>
  <si>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</si>
  <si>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</si>
  <si>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</si>
  <si>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</si>
  <si>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</si>
  <si>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</si>
  <si>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</si>
  <si>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</si>
  <si>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</si>
  <si>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</si>
  <si>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</si>
  <si>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</si>
  <si>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</si>
  <si>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</si>
  <si>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О.А. Ткаченко</t>
  </si>
  <si>
    <t>М.В. Пеньшина</t>
  </si>
  <si>
    <t>2-58-83</t>
  </si>
  <si>
    <t>5 січня 2016 року</t>
  </si>
  <si>
    <t>2015 рік</t>
  </si>
  <si>
    <t>Лозівський міськрайонний суд Харківської області</t>
  </si>
  <si>
    <t>64600. Харківська область</t>
  </si>
  <si>
    <t>м. Лозова</t>
  </si>
  <si>
    <t>вул. Ярослава Мудрого. 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</si>
</sst>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428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332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4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96</v>
      </c>
      <c r="I10" s="34">
        <v>32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13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83</v>
      </c>
      <c r="I12" s="34">
        <f>I10</f>
        <v>32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22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11</v>
      </c>
      <c r="I15" s="23">
        <v>3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8</v>
      </c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>
        <v>1</v>
      </c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>
        <v>11</v>
      </c>
      <c r="I18" s="23">
        <v>2</v>
      </c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>
        <v>11</v>
      </c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272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1210</v>
      </c>
      <c r="H26" s="55">
        <f>SUM(H27:H42)</f>
        <v>1180</v>
      </c>
      <c r="I26" s="34">
        <f>SUM(I27:I42)</f>
        <v>51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40</v>
      </c>
      <c r="H27" s="22">
        <v>40</v>
      </c>
      <c r="I27" s="23">
        <v>9</v>
      </c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232</v>
      </c>
      <c r="H28" s="22">
        <v>232</v>
      </c>
      <c r="I28" s="23">
        <v>22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>
        <v>13</v>
      </c>
      <c r="H29" s="22">
        <v>13</v>
      </c>
      <c r="I29" s="23">
        <v>1</v>
      </c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>
        <v>2</v>
      </c>
      <c r="H30" s="22">
        <v>2</v>
      </c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94</v>
      </c>
      <c r="H31" s="22">
        <v>91</v>
      </c>
      <c r="I31" s="23">
        <v>5</v>
      </c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158</v>
      </c>
      <c r="H32" s="22">
        <v>140</v>
      </c>
      <c r="I32" s="23">
        <v>8</v>
      </c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16</v>
      </c>
      <c r="H33" s="22">
        <v>16</v>
      </c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>
        <v>3</v>
      </c>
      <c r="H35" s="22">
        <v>3</v>
      </c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>
        <v>1</v>
      </c>
      <c r="H40" s="22">
        <v>1</v>
      </c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651</v>
      </c>
      <c r="H42" s="29">
        <v>642</v>
      </c>
      <c r="I42" s="81">
        <v>6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35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10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36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7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>
        <v>3</v>
      </c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&amp;L4EF682C9&amp;C&amp;R&amp;P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35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17</v>
      </c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18</v>
      </c>
      <c r="I10" s="23">
        <v>2</v>
      </c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>
        <v>7</v>
      </c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>
        <v>11</v>
      </c>
      <c r="I12" s="34">
        <f>I10</f>
        <v>2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>
        <v>1</v>
      </c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>
        <v>4</v>
      </c>
      <c r="I16" s="23">
        <v>1</v>
      </c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>
        <v>2</v>
      </c>
      <c r="I17" s="23">
        <v>1</v>
      </c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>
        <v>3</v>
      </c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>
        <v>5</v>
      </c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26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189</v>
      </c>
      <c r="G27" s="55">
        <f>SUM(G28:G37,G39,G40)</f>
        <v>188</v>
      </c>
      <c r="H27" s="34">
        <f>SUM(H28:H37,H39,H40)</f>
        <v>9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>
        <v>4</v>
      </c>
      <c r="G28" s="22">
        <v>4</v>
      </c>
      <c r="H28" s="23">
        <v>1</v>
      </c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>
        <v>26</v>
      </c>
      <c r="G29" s="22">
        <v>26</v>
      </c>
      <c r="H29" s="23">
        <v>2</v>
      </c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>
        <v>3</v>
      </c>
      <c r="G30" s="22">
        <v>3</v>
      </c>
      <c r="H30" s="23">
        <v>1</v>
      </c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>
        <v>9</v>
      </c>
      <c r="G32" s="22">
        <v>9</v>
      </c>
      <c r="H32" s="23">
        <v>1</v>
      </c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>
        <v>19</v>
      </c>
      <c r="G33" s="22">
        <v>19</v>
      </c>
      <c r="H33" s="23">
        <v>2</v>
      </c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>
        <v>3</v>
      </c>
      <c r="G34" s="22">
        <v>3</v>
      </c>
      <c r="H34" s="23">
        <v>1</v>
      </c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>
        <v>125</v>
      </c>
      <c r="G40" s="29">
        <v>124</v>
      </c>
      <c r="H40" s="81">
        <v>1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>
        <v>6</v>
      </c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>
        <v>14</v>
      </c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>
        <v>2</v>
      </c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>
        <v>1</v>
      </c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>
        <v>1</v>
      </c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137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138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&amp;L4EF682C9&amp;C&amp;R&amp;P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139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140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141</v>
      </c>
      <c r="F20" s="351"/>
      <c r="G20" s="351"/>
      <c r="H20" s="351"/>
      <c r="I20" s="351"/>
      <c r="J20" s="352"/>
      <c r="K20" s="63"/>
    </row>
    <row r="21" spans="1:11" ht="12.75">
      <c r="A21" s="359" t="s">
        <v>142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143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&amp;L4EF682C9&amp;C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SUD13</cp:lastModifiedBy>
  <cp:lastPrinted>2015-12-10T14:21:57Z</cp:lastPrinted>
  <dcterms:created xsi:type="dcterms:W3CDTF">2015-09-09T11:45:26Z</dcterms:created>
  <dcterms:modified xsi:type="dcterms:W3CDTF">2016-02-08T06:43:59Z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 річний 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4EF682C9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Лозівський міськрайонний суд Харківської області</vt:lpwstr>
  </property>
  <property fmtid="{D5CDD505-2E9C-101B-9397-08002B2CF9AE}" pid="14" name="ПідрозділID">
    <vt:i4>888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