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<sst xmlns="http://schemas.openxmlformats.org/spreadsheetml/2006/main" count="476" uniqueCount="408">
  <si>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</si>
  <si>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</si>
  <si>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</si>
  <si>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</si>
  <si>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</si>
  <si>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</si>
  <si>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</si>
  <si>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</si>
  <si>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</si>
  <si>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</si>
  <si>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</si>
  <si>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</si>
  <si>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</si>
  <si>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</si>
  <si>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</si>
  <si>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</si>
  <si>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</si>
  <si>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</si>
  <si>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</si>
  <si>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</si>
  <si>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</si>
  <si>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</si>
  <si>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</si>
  <si>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</si>
  <si>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</si>
  <si>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</si>
  <si>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</si>
  <si>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</si>
  <si>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</si>
  <si>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</si>
  <si>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</si>
  <si>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</si>
  <si>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</si>
  <si>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</si>
  <si>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</si>
  <si>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</si>
  <si>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</si>
  <si>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</si>
  <si>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</si>
  <si>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</si>
  <si>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</si>
  <si>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</si>
  <si>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</si>
  <si>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</si>
  <si>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</si>
  <si>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</si>
  <si>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</si>
  <si>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</si>
  <si>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</si>
  <si>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</si>
  <si>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</si>
  <si>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</si>
  <si>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</si>
  <si>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</si>
  <si>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</si>
  <si>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</si>
  <si>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</si>
  <si>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</si>
  <si>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</si>
  <si>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</si>
  <si>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</si>
  <si>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</si>
  <si>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</si>
  <si>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</si>
  <si>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</si>
  <si>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</si>
  <si>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</si>
  <si>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</si>
  <si>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</si>
  <si>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</si>
  <si>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</si>
  <si>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</si>
  <si>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</si>
  <si>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</si>
  <si>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</si>
  <si>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</si>
  <si>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</si>
  <si>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</si>
  <si>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</si>
  <si>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</si>
  <si>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</si>
  <si>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</si>
  <si>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</si>
  <si>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</si>
  <si>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</si>
  <si>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</si>
  <si>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</si>
  <si>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</si>
  <si>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</si>
  <si>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</si>
  <si>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</si>
  <si>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</si>
  <si>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</si>
  <si>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</si>
  <si>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</si>
  <si>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</si>
  <si>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</si>
  <si>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</si>
  <si>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</si>
  <si>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</si>
  <si>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</si>
  <si>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</si>
  <si>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</si>
  <si>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</si>
  <si>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</si>
  <si>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</si>
  <si>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</si>
  <si>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</si>
  <si>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</si>
  <si>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</si>
  <si>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</si>
  <si>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</si>
  <si>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</si>
  <si>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</si>
  <si>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</si>
  <si>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</si>
  <si>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</si>
  <si>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</si>
  <si>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</si>
  <si>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</si>
  <si>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</si>
  <si>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</si>
  <si>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</si>
  <si>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</si>
  <si>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</si>
  <si>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</si>
  <si>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</si>
  <si>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</si>
  <si>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</si>
  <si>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</si>
  <si>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</si>
  <si>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</si>
  <si>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</si>
  <si>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</si>
  <si>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</si>
  <si>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</si>
  <si>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</si>
  <si>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</si>
  <si>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</si>
  <si>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</si>
  <si>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</si>
  <si>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</si>
  <si>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</si>
  <si>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</si>
  <si>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</si>
  <si>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</si>
  <si>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</si>
  <si>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</si>
  <si>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</si>
  <si>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</si>
  <si>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</si>
  <si>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</si>
  <si>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</si>
  <si>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</si>
  <si>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</si>
  <si>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</si>
  <si>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</si>
  <si>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</si>
  <si>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</si>
  <si>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</si>
  <si>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</si>
  <si>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</si>
  <si>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</si>
  <si>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</si>
  <si>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</si>
  <si>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</si>
  <si>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</si>
  <si>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</si>
  <si>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</si>
  <si>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</si>
  <si>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</si>
  <si>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</si>
  <si>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</si>
  <si>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</si>
  <si>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</si>
  <si>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</si>
  <si>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</si>
  <si>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</si>
  <si>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</si>
  <si>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</si>
  <si>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</si>
  <si>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</si>
  <si>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</si>
  <si>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</si>
  <si>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</si>
  <si>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</si>
  <si>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</si>
  <si>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</si>
  <si>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</si>
  <si>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</si>
  <si>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</si>
  <si>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</si>
  <si>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</si>
  <si>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</si>
  <si>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</si>
  <si>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</si>
  <si>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</si>
  <si>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</si>
  <si>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</si>
  <si>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</si>
  <si>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</si>
  <si>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</si>
  <si>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</si>
  <si>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</si>
  <si>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</si>
  <si>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</si>
  <si>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</si>
  <si>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</si>
  <si>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</si>
  <si>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</si>
  <si>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</si>
  <si>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</si>
  <si>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</si>
  <si>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</si>
  <si>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</si>
  <si>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</si>
  <si>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</si>
  <si>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</si>
  <si>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</si>
  <si>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</si>
  <si>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</si>
  <si>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</si>
  <si>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</si>
  <si>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</si>
  <si>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</si>
  <si>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</si>
  <si>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</si>
  <si>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</si>
  <si>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</si>
  <si>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</si>
  <si>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</si>
  <si>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</si>
  <si>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</si>
  <si>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</si>
  <si>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</si>
  <si>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</si>
  <si>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</si>
  <si>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</si>
  <si>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</si>
  <si>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</si>
  <si>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</si>
  <si>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</si>
  <si>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</si>
  <si>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</si>
  <si>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</si>
  <si>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</si>
  <si>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</si>
  <si>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</si>
  <si>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</si>
  <si>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</si>
  <si>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</si>
  <si>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</si>
  <si>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</si>
  <si>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</si>
  <si>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</si>
  <si>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</si>
  <si>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</si>
  <si>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</si>
  <si>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</si>
  <si>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</si>
  <si>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</si>
  <si>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</si>
  <si>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</si>
  <si>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</si>
  <si>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</si>
  <si>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</si>
  <si>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</si>
  <si>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</si>
  <si>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</si>
  <si>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</si>
  <si>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</si>
  <si>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</si>
  <si>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</si>
  <si>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</si>
  <si>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</si>
  <si>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</si>
  <si>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</si>
  <si>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</si>
  <si>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</si>
  <si>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</si>
  <si>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</si>
  <si>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</si>
  <si>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</si>
  <si>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</si>
  <si>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</si>
  <si>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</si>
  <si>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</si>
  <si>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</si>
  <si>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</si>
  <si>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</si>
  <si>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</si>
  <si>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</si>
  <si>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</si>
  <si>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</si>
  <si>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</si>
  <si>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</si>
  <si>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</si>
  <si>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</si>
  <si>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</si>
  <si>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</si>
  <si>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</si>
  <si>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</si>
  <si>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</si>
  <si>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</si>
  <si>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</si>
  <si>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</si>
  <si>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</si>
  <si>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</si>
  <si>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</si>
  <si>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</si>
  <si>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</si>
  <si>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</si>
  <si>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</si>
  <si>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</si>
  <si>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</si>
  <si>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</si>
  <si>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</si>
  <si>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</si>
  <si>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</si>
  <si>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</si>
  <si>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</si>
  <si>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</si>
  <si>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</si>
  <si>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</si>
  <si>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</si>
  <si>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</si>
  <si>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</si>
  <si>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</si>
  <si>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</si>
  <si>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</si>
  <si>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</si>
  <si>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</si>
  <si>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</si>
  <si>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</si>
  <si>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</si>
  <si>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</si>
  <si>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</si>
  <si>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</si>
  <si>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</si>
  <si>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</si>
  <si>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</si>
  <si>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</si>
  <si>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</si>
  <si>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</si>
  <si>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</si>
  <si>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</si>
  <si>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</si>
  <si>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</si>
  <si>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</si>
  <si>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</si>
  <si>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</si>
  <si>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</si>
  <si>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</si>
  <si>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</si>
  <si>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</si>
  <si>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</si>
  <si>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</si>
  <si>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</si>
  <si>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</si>
  <si>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</si>
  <si>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</si>
  <si>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</si>
  <si>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</si>
  <si>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</si>
  <si>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</si>
  <si>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</si>
  <si>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</si>
  <si>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</si>
  <si>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</si>
  <si>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</si>
  <si>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</si>
  <si>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</si>
  <si>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</si>
  <si>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</si>
  <si>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</si>
  <si>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</si>
  <si>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</si>
  <si>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</si>
  <si>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</si>
  <si>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</si>
  <si>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</si>
  <si>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</si>
  <si>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</si>
  <si>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</si>
  <si>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</si>
  <si>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</si>
  <si>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</si>
  <si>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</si>
  <si>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</si>
  <si>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</si>
  <si>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</si>
  <si>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</si>
  <si>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</si>
  <si>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</si>
  <si>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</si>
  <si>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</si>
  <si>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</si>
  <si>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</si>
  <si>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</si>
  <si>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</si>
  <si>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</si>
  <si>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</si>
  <si>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Скоробогата</t>
  </si>
  <si>
    <t>О.С. Бондаренко</t>
  </si>
  <si>
    <t>(05745) 2-36-70</t>
  </si>
  <si>
    <t>(05745) 2-58-83</t>
  </si>
  <si>
    <t>inbox@lzm.hr.court.gov.ua</t>
  </si>
  <si>
    <t>3 січня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</si>
</sst>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&amp;L587B914B&amp;C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21</v>
      </c>
      <c r="D7" s="186">
        <f>'розділ 2'!E66</f>
        <v>3</v>
      </c>
      <c r="E7" s="186"/>
      <c r="F7" s="186">
        <f>'розділ 2'!H66</f>
        <v>7</v>
      </c>
      <c r="G7" s="186">
        <f>'розділ 2'!I66</f>
        <v>4</v>
      </c>
      <c r="H7" s="186"/>
      <c r="I7" s="186">
        <f>'розділ 2'!O66</f>
        <v>14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21</v>
      </c>
      <c r="D14" s="187">
        <f aca="true" t="shared" si="0" ref="D14:I14">D7+D8+D9+D10+D11+D12+D13</f>
        <v>3</v>
      </c>
      <c r="E14" s="187">
        <f t="shared" si="0"/>
        <v>0</v>
      </c>
      <c r="F14" s="187">
        <f t="shared" si="0"/>
        <v>7</v>
      </c>
      <c r="G14" s="187">
        <f t="shared" si="0"/>
        <v>4</v>
      </c>
      <c r="H14" s="187">
        <f t="shared" si="0"/>
        <v>0</v>
      </c>
      <c r="I14" s="187">
        <f t="shared" si="0"/>
        <v>14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&amp;L587B914B&amp;CФорма № 1, Підрозділ: Лозівський міськрайонний суд Харківської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5</v>
      </c>
      <c r="E10" s="189">
        <v>1</v>
      </c>
      <c r="F10" s="189">
        <v>16</v>
      </c>
      <c r="G10" s="189">
        <v>11</v>
      </c>
      <c r="H10" s="189">
        <v>2</v>
      </c>
      <c r="I10" s="189">
        <v>1</v>
      </c>
      <c r="J10" s="189"/>
      <c r="K10" s="189"/>
      <c r="L10" s="189">
        <v>1</v>
      </c>
      <c r="M10" s="189"/>
      <c r="N10" s="189"/>
      <c r="O10" s="189">
        <v>4</v>
      </c>
      <c r="P10" s="189">
        <v>10</v>
      </c>
      <c r="Q10" s="189">
        <v>7</v>
      </c>
      <c r="R10" s="189">
        <v>1</v>
      </c>
      <c r="S10" s="189"/>
      <c r="T10" s="190"/>
      <c r="U10" s="190"/>
      <c r="V10" s="190"/>
      <c r="W10" s="190">
        <v>5</v>
      </c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4</v>
      </c>
      <c r="E11" s="189">
        <v>1</v>
      </c>
      <c r="F11" s="189">
        <v>15</v>
      </c>
      <c r="G11" s="189">
        <v>11</v>
      </c>
      <c r="H11" s="189">
        <v>2</v>
      </c>
      <c r="I11" s="189">
        <v>1</v>
      </c>
      <c r="J11" s="189"/>
      <c r="K11" s="189"/>
      <c r="L11" s="189">
        <v>1</v>
      </c>
      <c r="M11" s="189"/>
      <c r="N11" s="189"/>
      <c r="O11" s="189">
        <v>3</v>
      </c>
      <c r="P11" s="189">
        <v>9</v>
      </c>
      <c r="Q11" s="189">
        <v>7</v>
      </c>
      <c r="R11" s="189">
        <v>1</v>
      </c>
      <c r="S11" s="189"/>
      <c r="T11" s="190"/>
      <c r="U11" s="190"/>
      <c r="V11" s="190"/>
      <c r="W11" s="190">
        <v>5</v>
      </c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5</v>
      </c>
      <c r="E25" s="189"/>
      <c r="F25" s="189">
        <v>6</v>
      </c>
      <c r="G25" s="189"/>
      <c r="H25" s="189">
        <v>3</v>
      </c>
      <c r="I25" s="189">
        <v>2</v>
      </c>
      <c r="J25" s="189"/>
      <c r="K25" s="189"/>
      <c r="L25" s="189">
        <v>1</v>
      </c>
      <c r="M25" s="189"/>
      <c r="N25" s="189"/>
      <c r="O25" s="189">
        <v>2</v>
      </c>
      <c r="P25" s="189">
        <v>2</v>
      </c>
      <c r="Q25" s="189"/>
      <c r="R25" s="189">
        <v>3</v>
      </c>
      <c r="S25" s="189"/>
      <c r="T25" s="190"/>
      <c r="U25" s="190"/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3</v>
      </c>
      <c r="E26" s="189"/>
      <c r="F26" s="189">
        <v>4</v>
      </c>
      <c r="G26" s="189"/>
      <c r="H26" s="189">
        <v>2</v>
      </c>
      <c r="I26" s="189">
        <v>2</v>
      </c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>
        <v>3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2</v>
      </c>
      <c r="G31" s="189"/>
      <c r="H31" s="189">
        <v>1</v>
      </c>
      <c r="I31" s="189"/>
      <c r="J31" s="189"/>
      <c r="K31" s="189"/>
      <c r="L31" s="189">
        <v>1</v>
      </c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>
        <v>1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>
        <v>1</v>
      </c>
      <c r="F32" s="189">
        <v>2</v>
      </c>
      <c r="G32" s="189"/>
      <c r="H32" s="189">
        <v>1</v>
      </c>
      <c r="I32" s="189"/>
      <c r="J32" s="189"/>
      <c r="K32" s="189"/>
      <c r="L32" s="189">
        <v>1</v>
      </c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>
        <v>1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>
        <v>1</v>
      </c>
      <c r="F41" s="189">
        <v>1</v>
      </c>
      <c r="G41" s="189"/>
      <c r="H41" s="189">
        <v>1</v>
      </c>
      <c r="I41" s="189">
        <v>1</v>
      </c>
      <c r="J41" s="189"/>
      <c r="K41" s="189"/>
      <c r="L41" s="189"/>
      <c r="M41" s="189"/>
      <c r="N41" s="189"/>
      <c r="O41" s="189"/>
      <c r="P41" s="189"/>
      <c r="Q41" s="189"/>
      <c r="R41" s="189">
        <v>1</v>
      </c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>
        <v>1</v>
      </c>
      <c r="F43" s="189">
        <v>1</v>
      </c>
      <c r="G43" s="189"/>
      <c r="H43" s="189">
        <v>1</v>
      </c>
      <c r="I43" s="189">
        <v>1</v>
      </c>
      <c r="J43" s="189"/>
      <c r="K43" s="189"/>
      <c r="L43" s="189"/>
      <c r="M43" s="189"/>
      <c r="N43" s="189"/>
      <c r="O43" s="189"/>
      <c r="P43" s="189"/>
      <c r="Q43" s="189"/>
      <c r="R43" s="189">
        <v>1</v>
      </c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4</v>
      </c>
      <c r="G46" s="189">
        <v>2</v>
      </c>
      <c r="H46" s="189"/>
      <c r="I46" s="189"/>
      <c r="J46" s="189"/>
      <c r="K46" s="189"/>
      <c r="L46" s="189"/>
      <c r="M46" s="189"/>
      <c r="N46" s="189"/>
      <c r="O46" s="189">
        <v>4</v>
      </c>
      <c r="P46" s="189">
        <v>4</v>
      </c>
      <c r="Q46" s="189">
        <v>2</v>
      </c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</v>
      </c>
      <c r="E47" s="189"/>
      <c r="F47" s="189">
        <v>4</v>
      </c>
      <c r="G47" s="189">
        <v>2</v>
      </c>
      <c r="H47" s="189"/>
      <c r="I47" s="189"/>
      <c r="J47" s="189"/>
      <c r="K47" s="189"/>
      <c r="L47" s="189"/>
      <c r="M47" s="189"/>
      <c r="N47" s="189"/>
      <c r="O47" s="189">
        <v>4</v>
      </c>
      <c r="P47" s="189">
        <v>4</v>
      </c>
      <c r="Q47" s="189">
        <v>2</v>
      </c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3</v>
      </c>
      <c r="E49" s="189"/>
      <c r="F49" s="189">
        <v>3</v>
      </c>
      <c r="G49" s="189">
        <v>2</v>
      </c>
      <c r="H49" s="189"/>
      <c r="I49" s="189"/>
      <c r="J49" s="189"/>
      <c r="K49" s="189"/>
      <c r="L49" s="189"/>
      <c r="M49" s="189"/>
      <c r="N49" s="189"/>
      <c r="O49" s="189">
        <v>3</v>
      </c>
      <c r="P49" s="189">
        <v>3</v>
      </c>
      <c r="Q49" s="189">
        <v>2</v>
      </c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2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2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/>
      <c r="F58" s="189">
        <v>2</v>
      </c>
      <c r="G58" s="189"/>
      <c r="H58" s="189"/>
      <c r="I58" s="189"/>
      <c r="J58" s="189"/>
      <c r="K58" s="189"/>
      <c r="L58" s="189"/>
      <c r="M58" s="189"/>
      <c r="N58" s="189"/>
      <c r="O58" s="189">
        <v>1</v>
      </c>
      <c r="P58" s="189">
        <v>2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18</v>
      </c>
      <c r="E66" s="191">
        <f>E9+E10+E15+E18+E20+E25+E32+E35+E36+E40+E41+E44+E46+E51+E53+E55+E56+E62+E63+E64+E65</f>
        <v>3</v>
      </c>
      <c r="F66" s="191">
        <f>F9+F10+F15+F18+F20+F25+F32+F35+F36+F40+F41+F44+F46+F51+F53+F55+F56+F62+F63+F64+F65</f>
        <v>33</v>
      </c>
      <c r="G66" s="191">
        <f>G9+G10+G15+G18+G20+G25+G32+G35+G36+G40+G41+G44+G46+G51+G53+G55+G56+G62+G63+G64+G65</f>
        <v>13</v>
      </c>
      <c r="H66" s="191">
        <f>H9+H10+H15+H18+H20+H25+H32+H35+H36+H40+H41+H44+H46+H51+H53+H55+H56+H62+H63+H64+H65</f>
        <v>7</v>
      </c>
      <c r="I66" s="191">
        <f>I9+I10+I15+I18+I20+I25+I32+I35+I36+I40+I41+I44+I46+I51+I53+I55+I56+I62+I63+I64+I65</f>
        <v>4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3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14</v>
      </c>
      <c r="P66" s="191">
        <f>P9+P10+P15+P18+P20+P25+P32+P35+P36+P40+P41+P44+P46+P51+P53+P55+P56+P62+P63+P64+P65</f>
        <v>21</v>
      </c>
      <c r="Q66" s="191">
        <f>Q9+Q10+Q15+Q18+Q20+Q25+Q32+Q35+Q36+Q40+Q41+Q44+Q46+Q51+Q53+Q55+Q56+Q62+Q63+Q64+Q65</f>
        <v>9</v>
      </c>
      <c r="R66" s="191">
        <f>R9+R10+R15+R18+R20+R25+R32+R35+R36+R40+R41+R44+R46+R51+R53+R55+R56+R62+R63+R64+R65</f>
        <v>5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7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4</v>
      </c>
      <c r="E71" s="188">
        <v>1</v>
      </c>
      <c r="F71" s="188">
        <v>13</v>
      </c>
      <c r="G71" s="188">
        <v>13</v>
      </c>
      <c r="H71" s="188">
        <v>1</v>
      </c>
      <c r="I71" s="188"/>
      <c r="J71" s="188"/>
      <c r="K71" s="188"/>
      <c r="L71" s="188">
        <v>1</v>
      </c>
      <c r="M71" s="188"/>
      <c r="N71" s="188"/>
      <c r="O71" s="188">
        <v>4</v>
      </c>
      <c r="P71" s="188">
        <v>9</v>
      </c>
      <c r="Q71" s="188">
        <v>9</v>
      </c>
      <c r="R71" s="188"/>
      <c r="S71" s="188"/>
      <c r="T71" s="190"/>
      <c r="U71" s="190"/>
      <c r="V71" s="190"/>
      <c r="W71" s="193">
        <v>4</v>
      </c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&amp;L587B914B&amp;CФорма № 1, Підрозділ: Лозівський міськрайонний суд Харківської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6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6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>
        <v>3</v>
      </c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>
        <v>413400</v>
      </c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4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12929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3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&amp;L587B914B&amp;CФорма № 1, Підрозділ: Лозівський міськрайонний суд Харківської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3</v>
      </c>
      <c r="N14" s="188"/>
      <c r="O14" s="188"/>
      <c r="P14" s="188">
        <v>2</v>
      </c>
      <c r="Q14" s="188">
        <v>2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>
        <v>1</v>
      </c>
      <c r="I21" s="204"/>
      <c r="J21" s="204">
        <v>1</v>
      </c>
      <c r="K21" s="204"/>
      <c r="L21" s="204"/>
      <c r="M21" s="204">
        <v>1</v>
      </c>
      <c r="N21" s="204"/>
      <c r="O21" s="188">
        <v>8000</v>
      </c>
      <c r="P21" s="188">
        <v>8000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>
        <v>1</v>
      </c>
      <c r="I22" s="204"/>
      <c r="J22" s="204">
        <v>1</v>
      </c>
      <c r="K22" s="204"/>
      <c r="L22" s="204"/>
      <c r="M22" s="204">
        <v>1</v>
      </c>
      <c r="N22" s="204"/>
      <c r="O22" s="188">
        <v>8000</v>
      </c>
      <c r="P22" s="188">
        <v>8000</v>
      </c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15</v>
      </c>
      <c r="H28" s="205">
        <v>9</v>
      </c>
      <c r="I28" s="205"/>
      <c r="J28" s="205">
        <v>24</v>
      </c>
      <c r="K28" s="205"/>
      <c r="L28" s="205"/>
      <c r="M28" s="205">
        <v>24</v>
      </c>
      <c r="N28" s="205"/>
      <c r="O28" s="189">
        <v>194557</v>
      </c>
      <c r="P28" s="189">
        <v>194557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>
        <v>1</v>
      </c>
      <c r="H29" s="205"/>
      <c r="I29" s="205"/>
      <c r="J29" s="205">
        <v>1</v>
      </c>
      <c r="K29" s="205"/>
      <c r="L29" s="205">
        <v>1</v>
      </c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16</v>
      </c>
      <c r="H31" s="208">
        <f aca="true" t="shared" si="0" ref="H31:P31">H21+H28+H29+H30</f>
        <v>10</v>
      </c>
      <c r="I31" s="208">
        <f t="shared" si="0"/>
        <v>0</v>
      </c>
      <c r="J31" s="208">
        <f t="shared" si="0"/>
        <v>26</v>
      </c>
      <c r="K31" s="208">
        <f t="shared" si="0"/>
        <v>0</v>
      </c>
      <c r="L31" s="208">
        <f t="shared" si="0"/>
        <v>1</v>
      </c>
      <c r="M31" s="208">
        <f t="shared" si="0"/>
        <v>25</v>
      </c>
      <c r="N31" s="208">
        <f t="shared" si="0"/>
        <v>0</v>
      </c>
      <c r="O31" s="194">
        <f t="shared" si="0"/>
        <v>202557</v>
      </c>
      <c r="P31" s="194">
        <f t="shared" si="0"/>
        <v>202557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&amp;L587B914B&amp;CФорма № 1,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&amp;L587B914B&amp;CФорма № 1,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&amp;L587B914B&amp;CФорма № 1,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&amp;L587B914B&amp;CФорма № 1, Підрозділ: Лозівський міськрайонний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Klimexa</cp:lastModifiedBy>
  <cp:lastPrinted>2015-12-10T11:35:34Z</cp:lastPrinted>
  <dcterms:created xsi:type="dcterms:W3CDTF">2015-09-09T11:44:43Z</dcterms:created>
  <dcterms:modified xsi:type="dcterms:W3CDTF">2017-01-31T13:30:29Z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1_00629_4.2016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587B914B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