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<sst xmlns="http://schemas.openxmlformats.org/spreadsheetml/2006/main" count="132" uniqueCount="108">
  <si>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</si>
  <si>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</si>
  <si>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</si>
  <si>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</si>
  <si>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</si>
  <si>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</si>
  <si>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</si>
  <si>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</si>
  <si>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</si>
  <si>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</si>
  <si>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</si>
  <si>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</si>
  <si>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</si>
  <si>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</si>
  <si>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</si>
  <si>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</si>
  <si>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</si>
  <si>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</si>
  <si>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</si>
  <si>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</si>
  <si>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</si>
  <si>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</si>
  <si>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</si>
  <si>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</si>
  <si>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</si>
  <si>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</si>
  <si>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</si>
  <si>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</si>
  <si>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</si>
  <si>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</si>
  <si>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</si>
  <si>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</si>
  <si>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</si>
  <si>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</si>
  <si>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</si>
  <si>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</si>
  <si>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</si>
  <si>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</si>
  <si>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</si>
  <si>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</si>
  <si>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</si>
  <si>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</si>
  <si>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</si>
  <si>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</si>
  <si>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</si>
  <si>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</si>
  <si>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</si>
  <si>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</si>
  <si>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</si>
  <si>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</si>
  <si>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</si>
  <si>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</si>
  <si>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</si>
  <si>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</si>
  <si>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</si>
  <si>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</si>
  <si>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</si>
  <si>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</si>
  <si>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</si>
  <si>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</si>
  <si>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</si>
  <si>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</si>
  <si>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</si>
  <si>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</si>
  <si>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</si>
  <si>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</si>
  <si>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</si>
  <si>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</si>
  <si>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</si>
  <si>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</si>
  <si>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</si>
  <si>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</si>
  <si>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</si>
  <si>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</si>
  <si>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</si>
  <si>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</si>
  <si>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</si>
  <si>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</si>
  <si>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</si>
  <si>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</si>
  <si>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</si>
  <si>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</si>
  <si>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</si>
  <si>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</si>
  <si>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</si>
  <si>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</si>
  <si>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</si>
  <si>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</si>
  <si>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</si>
  <si>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</si>
  <si>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</si>
  <si>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</si>
  <si>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</si>
  <si>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</si>
  <si>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</si>
  <si>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</si>
  <si>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О.А. Ткаченко</t>
  </si>
  <si>
    <t>М.В. Пеньшина</t>
  </si>
  <si>
    <t>(05745) 2-36-70</t>
  </si>
  <si>
    <t>(05745) 2-58-83</t>
  </si>
  <si>
    <t>inbox@lzm.hr.court.gov.ua</t>
  </si>
  <si>
    <t>12 липня 2016 року</t>
  </si>
  <si>
    <t>перше півріччя 2016 року</t>
  </si>
  <si>
    <t>Лозівський міськрайонний суд Харківської області</t>
  </si>
  <si>
    <t xml:space="preserve">Місцезнаходження: </t>
  </si>
  <si>
    <t>64600. Харківська область</t>
  </si>
  <si>
    <t>м. Лозова</t>
  </si>
  <si>
    <t>вул. Ярослава Мудрого. 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</si>
</sst>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2" fontId="25" fillId="0" borderId="18" xfId="0" applyNumberFormat="1" applyFont="1" applyBorder="1" applyAlignment="1">
      <alignment horizontal="left" vertical="center"/>
    </xf>
    <xf numFmtId="2" fontId="25" fillId="0" borderId="13" xfId="0" applyNumberFormat="1" applyFont="1" applyBorder="1" applyAlignment="1">
      <alignment vertical="center"/>
    </xf>
    <xf numFmtId="2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256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88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86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1019</v>
      </c>
      <c r="B16" s="88">
        <v>11138890</v>
      </c>
      <c r="C16" s="55">
        <v>13</v>
      </c>
      <c r="D16" s="88">
        <v>126753</v>
      </c>
      <c r="E16" s="56">
        <v>1</v>
      </c>
      <c r="F16" s="55">
        <v>68</v>
      </c>
      <c r="G16" s="89">
        <v>30134</v>
      </c>
      <c r="H16" s="55">
        <v>1</v>
      </c>
      <c r="I16" s="88">
        <v>8755</v>
      </c>
      <c r="J16" s="55">
        <v>128</v>
      </c>
      <c r="K16" s="55">
        <v>6</v>
      </c>
      <c r="L16" s="88">
        <v>1823</v>
      </c>
      <c r="M16" s="55">
        <v>253</v>
      </c>
      <c r="N16" s="88">
        <v>105768</v>
      </c>
      <c r="O16" s="55">
        <v>74</v>
      </c>
      <c r="P16" s="88">
        <v>73967</v>
      </c>
    </row>
    <row r="17" spans="1:15" ht="39.75" customHeight="1">
      <c r="A17" s="61">
        <v>13</v>
      </c>
      <c r="B17" s="61">
        <v>13</v>
      </c>
      <c r="C17" s="61">
        <v>2</v>
      </c>
      <c r="D17" s="61">
        <v>13523</v>
      </c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&amp;L3BABA519&amp;CФорма № 4, Підрозділ: Лозівський міськрайонний суд Харківської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45897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197000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919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2434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16597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20631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5316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&amp;L3BABA519&amp;CФорма № 4, Підрозділ: Лозівський міськрайонний суд Харківської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919</v>
      </c>
      <c r="E7" s="90">
        <f>SUM(E8:E20)</f>
        <v>0</v>
      </c>
      <c r="F7" s="90">
        <f>SUM(F8:F20)</f>
        <v>2434</v>
      </c>
      <c r="G7" s="90">
        <f>SUM(G8:G20)</f>
        <v>0</v>
      </c>
      <c r="H7" s="90">
        <f>SUM(H8:H20)</f>
        <v>16597</v>
      </c>
      <c r="I7" s="90">
        <f>SUM(I8:I20)</f>
        <v>20631</v>
      </c>
      <c r="J7" s="90">
        <f>SUM(J8:J20)</f>
        <v>5316</v>
      </c>
      <c r="K7" s="90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>
        <v>919</v>
      </c>
      <c r="E8" s="91"/>
      <c r="F8" s="91"/>
      <c r="G8" s="91"/>
      <c r="H8" s="91"/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>
        <v>2434</v>
      </c>
      <c r="G20" s="88"/>
      <c r="H20" s="88">
        <v>16597</v>
      </c>
      <c r="I20" s="88">
        <v>20631</v>
      </c>
      <c r="J20" s="88">
        <v>5316</v>
      </c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>
        <v>444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/>
      <c r="I23" s="88"/>
      <c r="J23" s="88">
        <v>1750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>
        <v>919</v>
      </c>
      <c r="E24" s="88"/>
      <c r="F24" s="88">
        <v>2434</v>
      </c>
      <c r="G24" s="88"/>
      <c r="H24" s="88">
        <v>16597</v>
      </c>
      <c r="I24" s="88">
        <v>20631</v>
      </c>
      <c r="J24" s="88">
        <v>3122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919</v>
      </c>
      <c r="E27" s="90">
        <f>E24-E25-E26</f>
        <v>0</v>
      </c>
      <c r="F27" s="90">
        <f>F24-F25-F26</f>
        <v>2434</v>
      </c>
      <c r="G27" s="90">
        <f>G24-G25-G26</f>
        <v>0</v>
      </c>
      <c r="H27" s="90">
        <f>H24-H25-H26</f>
        <v>16597</v>
      </c>
      <c r="I27" s="90">
        <f>I24-I25-I26</f>
        <v>20631</v>
      </c>
      <c r="J27" s="90">
        <f>J24-J25-J26</f>
        <v>3122</v>
      </c>
      <c r="K27" s="90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89</v>
      </c>
      <c r="D31" s="144"/>
      <c r="F31" s="145" t="s">
        <v>90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91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89</v>
      </c>
      <c r="D34" s="144"/>
      <c r="F34" s="145" t="s">
        <v>90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94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93</v>
      </c>
      <c r="C38" s="147" t="s">
        <v>99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92</v>
      </c>
      <c r="C39" s="148" t="s">
        <v>100</v>
      </c>
      <c r="D39" s="148"/>
      <c r="E39" s="148"/>
      <c r="G39" s="149" t="s">
        <v>101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15" r:id="rId1"/>
  <headerFooter>
    <oddFooter>&amp;L3BABA519&amp;CФорма № 4, Підрозділ: Лозівський міськрайонний суд Харківської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102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87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103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104</v>
      </c>
      <c r="B19" s="198"/>
      <c r="C19" s="196" t="s">
        <v>105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106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107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84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&amp;L3BABA519&amp;C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2016-08-12T08:57:55Z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4_00629_2.2016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3BABA519</vt:lpwstr>
  </property>
  <property fmtid="{D5CDD505-2E9C-101B-9397-08002B2CF9AE}" pid="10" name="Підрозд">
    <vt:lpwstr>Лозівський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