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ЛЗМ\Desktop\"/>
    </mc:Choice>
  </mc:AlternateContent>
  <bookViews>
    <workbookView xWindow="0" yWindow="0" windowWidth="20490" windowHeight="765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G6" i="3"/>
  <c r="K6" i="3"/>
  <c r="C21" i="3"/>
  <c r="C6" i="3" s="1"/>
  <c r="C56" i="3" s="1"/>
  <c r="D21" i="3"/>
  <c r="D6" i="3" s="1"/>
  <c r="D56" i="3" s="1"/>
  <c r="E21" i="3"/>
  <c r="E6" i="3"/>
  <c r="F21" i="3"/>
  <c r="F6" i="3" s="1"/>
  <c r="F56" i="3" s="1"/>
  <c r="G21" i="3"/>
  <c r="H21" i="3"/>
  <c r="H6" i="3" s="1"/>
  <c r="H56" i="3" s="1"/>
  <c r="I21" i="3"/>
  <c r="I6" i="3"/>
  <c r="J21" i="3"/>
  <c r="J6" i="3" s="1"/>
  <c r="J56" i="3" s="1"/>
  <c r="K21" i="3"/>
  <c r="L21" i="3"/>
  <c r="L6" i="3" s="1"/>
  <c r="L56" i="3" s="1"/>
  <c r="C28" i="3"/>
  <c r="D28" i="3"/>
  <c r="E28" i="3"/>
  <c r="F28" i="3"/>
  <c r="G28" i="3"/>
  <c r="H28" i="3"/>
  <c r="I28" i="3"/>
  <c r="J28" i="3"/>
  <c r="K28" i="3"/>
  <c r="L28" i="3"/>
  <c r="F39" i="3"/>
  <c r="J39" i="3"/>
  <c r="C40" i="3"/>
  <c r="C39" i="3"/>
  <c r="D40" i="3"/>
  <c r="D39" i="3" s="1"/>
  <c r="E40" i="3"/>
  <c r="E39" i="3" s="1"/>
  <c r="F40" i="3"/>
  <c r="G40" i="3"/>
  <c r="G39" i="3" s="1"/>
  <c r="G56" i="3" s="1"/>
  <c r="H40" i="3"/>
  <c r="H39" i="3"/>
  <c r="I40" i="3"/>
  <c r="I39" i="3" s="1"/>
  <c r="J40" i="3"/>
  <c r="K40" i="3"/>
  <c r="K39" i="3" s="1"/>
  <c r="K56" i="3" s="1"/>
  <c r="L40" i="3"/>
  <c r="L39" i="3"/>
  <c r="C50" i="3"/>
  <c r="D50" i="3"/>
  <c r="E50" i="3"/>
  <c r="F50" i="3"/>
  <c r="G50" i="3"/>
  <c r="H50" i="3"/>
  <c r="I50" i="3"/>
  <c r="J50" i="3"/>
  <c r="K50" i="3"/>
  <c r="L50" i="3"/>
  <c r="E56" i="3" l="1"/>
  <c r="I56" i="3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<sst xmlns="http://schemas.openxmlformats.org/spreadsheetml/2006/main" count="154" uniqueCount="126">
  <si>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</si>
  <si>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</si>
  <si>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</si>
  <si>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</si>
  <si>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</si>
  <si>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</si>
  <si>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</si>
  <si>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</si>
  <si>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</si>
  <si>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</si>
  <si>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</si>
  <si>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</si>
  <si>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</si>
  <si>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</si>
  <si>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</si>
  <si>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</si>
  <si>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</si>
  <si>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</si>
  <si>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</si>
  <si>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</si>
  <si>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</si>
  <si>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</si>
  <si>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</si>
  <si>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</si>
  <si>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</si>
  <si>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</si>
  <si>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</si>
  <si>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</si>
  <si>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</si>
  <si>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</si>
  <si>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</si>
  <si>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</si>
  <si>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</si>
  <si>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</si>
  <si>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</si>
  <si>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</si>
  <si>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</si>
  <si>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</si>
  <si>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</si>
  <si>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</si>
  <si>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</si>
  <si>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</si>
  <si>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</si>
  <si>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</si>
  <si>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</si>
  <si>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</si>
  <si>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</si>
  <si>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</si>
  <si>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</si>
  <si>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</si>
  <si>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</si>
  <si>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</si>
  <si>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</si>
  <si>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</si>
  <si>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</si>
  <si>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</si>
  <si>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</si>
  <si>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</si>
  <si>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</si>
  <si>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</si>
  <si>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</si>
  <si>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</si>
  <si>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</si>
  <si>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</si>
  <si>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</si>
  <si>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</si>
  <si>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</si>
  <si>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</si>
  <si>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</si>
  <si>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</si>
  <si>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</si>
  <si>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</si>
  <si>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</si>
  <si>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</si>
  <si>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</si>
  <si>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</si>
  <si>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</si>
  <si>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</si>
  <si>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</si>
  <si>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</si>
  <si>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</si>
  <si>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</si>
  <si>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</si>
  <si>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</si>
  <si>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</si>
  <si>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</si>
  <si>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</si>
  <si>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</si>
  <si>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</si>
  <si>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</si>
  <si>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</si>
  <si>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</si>
  <si>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</si>
  <si>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</si>
  <si>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</si>
  <si>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</si>
  <si>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</si>
  <si>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</si>
  <si>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</si>
  <si>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</si>
  <si>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</si>
  <si>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</si>
  <si>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</si>
  <si>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</si>
  <si>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</si>
  <si>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</si>
  <si>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</si>
  <si>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</si>
  <si>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</si>
  <si>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</si>
  <si>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</si>
  <si>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</si>
  <si>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</si>
  <si>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</si>
  <si>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</si>
  <si>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</si>
  <si>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</si>
  <si>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</si>
  <si>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</si>
  <si>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Лозівський міськрайонний суд Харківської області</t>
  </si>
  <si>
    <t>64600. Харківська область.м. Лозова</t>
  </si>
  <si>
    <t>вул. Ярослава Мудрого</t>
  </si>
  <si>
    <t/>
  </si>
  <si>
    <t>О.В. Скоробогата</t>
  </si>
  <si>
    <t>В.І. Марченко</t>
  </si>
  <si>
    <t>2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</si>
</sst>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9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&amp;C&amp;L7C48EC30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3145</v>
      </c>
      <c r="D6" s="96">
        <f t="shared" si="0"/>
        <v>2253838.4400000051</v>
      </c>
      <c r="E6" s="96">
        <f t="shared" si="0"/>
        <v>2377</v>
      </c>
      <c r="F6" s="96">
        <f t="shared" si="0"/>
        <v>1785471.1500000015</v>
      </c>
      <c r="G6" s="96">
        <f t="shared" si="0"/>
        <v>20</v>
      </c>
      <c r="H6" s="96">
        <f t="shared" si="0"/>
        <v>24112.44</v>
      </c>
      <c r="I6" s="96">
        <f t="shared" si="0"/>
        <v>334</v>
      </c>
      <c r="J6" s="96">
        <f t="shared" si="0"/>
        <v>206839.42000000013</v>
      </c>
      <c r="K6" s="96">
        <f t="shared" si="0"/>
        <v>406</v>
      </c>
      <c r="L6" s="96">
        <f t="shared" si="0"/>
        <v>257634.70999999993</v>
      </c>
    </row>
    <row r="7" spans="1:12" ht="16.5" customHeight="1" x14ac:dyDescent="0.2">
      <c r="A7" s="87">
        <v>2</v>
      </c>
      <c r="B7" s="90" t="s">
        <v>74</v>
      </c>
      <c r="C7" s="97">
        <v>691</v>
      </c>
      <c r="D7" s="97">
        <v>1229753.3400000001</v>
      </c>
      <c r="E7" s="97">
        <v>543</v>
      </c>
      <c r="F7" s="97">
        <v>1069611.27</v>
      </c>
      <c r="G7" s="97">
        <v>9</v>
      </c>
      <c r="H7" s="97">
        <v>14887.44</v>
      </c>
      <c r="I7" s="97">
        <v>67</v>
      </c>
      <c r="J7" s="97">
        <v>62528.620000000097</v>
      </c>
      <c r="K7" s="97">
        <v>67</v>
      </c>
      <c r="L7" s="97">
        <v>68608.31</v>
      </c>
    </row>
    <row r="8" spans="1:12" ht="16.5" customHeight="1" x14ac:dyDescent="0.2">
      <c r="A8" s="87">
        <v>3</v>
      </c>
      <c r="B8" s="91" t="s">
        <v>75</v>
      </c>
      <c r="C8" s="97">
        <v>494</v>
      </c>
      <c r="D8" s="97">
        <v>1022430.22</v>
      </c>
      <c r="E8" s="97">
        <v>469</v>
      </c>
      <c r="F8" s="97">
        <v>970040.48</v>
      </c>
      <c r="G8" s="97">
        <v>9</v>
      </c>
      <c r="H8" s="97">
        <v>14887.44</v>
      </c>
      <c r="I8" s="97">
        <v>8</v>
      </c>
      <c r="J8" s="97">
        <v>11047.9</v>
      </c>
      <c r="K8" s="97">
        <v>3</v>
      </c>
      <c r="L8" s="97">
        <v>7093.76</v>
      </c>
    </row>
    <row r="9" spans="1:12" ht="16.5" customHeight="1" x14ac:dyDescent="0.2">
      <c r="A9" s="87">
        <v>4</v>
      </c>
      <c r="B9" s="91" t="s">
        <v>76</v>
      </c>
      <c r="C9" s="97">
        <v>197</v>
      </c>
      <c r="D9" s="97">
        <v>207323.11999999901</v>
      </c>
      <c r="E9" s="97">
        <v>74</v>
      </c>
      <c r="F9" s="97">
        <v>99570.789999999906</v>
      </c>
      <c r="G9" s="97"/>
      <c r="H9" s="97"/>
      <c r="I9" s="97">
        <v>59</v>
      </c>
      <c r="J9" s="97">
        <v>51480.720000000103</v>
      </c>
      <c r="K9" s="97">
        <v>64</v>
      </c>
      <c r="L9" s="97">
        <v>61514.550000000097</v>
      </c>
    </row>
    <row r="10" spans="1:12" ht="19.5" customHeight="1" x14ac:dyDescent="0.2">
      <c r="A10" s="87">
        <v>5</v>
      </c>
      <c r="B10" s="90" t="s">
        <v>77</v>
      </c>
      <c r="C10" s="97">
        <v>496</v>
      </c>
      <c r="D10" s="97">
        <v>417625.400000002</v>
      </c>
      <c r="E10" s="97">
        <v>228</v>
      </c>
      <c r="F10" s="97">
        <v>244969.079999999</v>
      </c>
      <c r="G10" s="97">
        <v>4</v>
      </c>
      <c r="H10" s="97">
        <v>3427.6</v>
      </c>
      <c r="I10" s="97">
        <v>135</v>
      </c>
      <c r="J10" s="97">
        <v>111220.3</v>
      </c>
      <c r="K10" s="97">
        <v>127</v>
      </c>
      <c r="L10" s="97">
        <v>110265.4</v>
      </c>
    </row>
    <row r="11" spans="1:12" ht="19.5" customHeight="1" x14ac:dyDescent="0.2">
      <c r="A11" s="87">
        <v>6</v>
      </c>
      <c r="B11" s="91" t="s">
        <v>78</v>
      </c>
      <c r="C11" s="97">
        <v>31</v>
      </c>
      <c r="D11" s="97">
        <v>59551</v>
      </c>
      <c r="E11" s="97">
        <v>16</v>
      </c>
      <c r="F11" s="97">
        <v>79529.399999999994</v>
      </c>
      <c r="G11" s="97"/>
      <c r="H11" s="97"/>
      <c r="I11" s="97">
        <v>4</v>
      </c>
      <c r="J11" s="97">
        <v>3073.6</v>
      </c>
      <c r="K11" s="97">
        <v>11</v>
      </c>
      <c r="L11" s="97">
        <v>21131</v>
      </c>
    </row>
    <row r="12" spans="1:12" ht="19.5" customHeight="1" x14ac:dyDescent="0.2">
      <c r="A12" s="87">
        <v>7</v>
      </c>
      <c r="B12" s="91" t="s">
        <v>79</v>
      </c>
      <c r="C12" s="97">
        <v>465</v>
      </c>
      <c r="D12" s="97">
        <v>358074.40000000101</v>
      </c>
      <c r="E12" s="97">
        <v>212</v>
      </c>
      <c r="F12" s="97">
        <v>165439.679999999</v>
      </c>
      <c r="G12" s="97">
        <v>4</v>
      </c>
      <c r="H12" s="97">
        <v>3427.6</v>
      </c>
      <c r="I12" s="97">
        <v>131</v>
      </c>
      <c r="J12" s="97">
        <v>108146.7</v>
      </c>
      <c r="K12" s="97">
        <v>116</v>
      </c>
      <c r="L12" s="97">
        <v>89134.399999999907</v>
      </c>
    </row>
    <row r="13" spans="1:12" ht="15" customHeight="1" x14ac:dyDescent="0.2">
      <c r="A13" s="87">
        <v>8</v>
      </c>
      <c r="B13" s="90" t="s">
        <v>18</v>
      </c>
      <c r="C13" s="97">
        <v>297</v>
      </c>
      <c r="D13" s="97">
        <v>228214.799999999</v>
      </c>
      <c r="E13" s="97">
        <v>272</v>
      </c>
      <c r="F13" s="97">
        <v>204087.87999999899</v>
      </c>
      <c r="G13" s="97">
        <v>3</v>
      </c>
      <c r="H13" s="97">
        <v>2241.6</v>
      </c>
      <c r="I13" s="97">
        <v>15</v>
      </c>
      <c r="J13" s="97">
        <v>10757.6</v>
      </c>
      <c r="K13" s="97">
        <v>3</v>
      </c>
      <c r="L13" s="97">
        <v>2305.1999999999998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197</v>
      </c>
      <c r="D15" s="97">
        <v>101428.8</v>
      </c>
      <c r="E15" s="97">
        <v>126</v>
      </c>
      <c r="F15" s="97">
        <v>52290.379999999903</v>
      </c>
      <c r="G15" s="97">
        <v>2</v>
      </c>
      <c r="H15" s="97">
        <v>384.2</v>
      </c>
      <c r="I15" s="97"/>
      <c r="J15" s="97"/>
      <c r="K15" s="97">
        <v>69</v>
      </c>
      <c r="L15" s="97">
        <v>49561.8</v>
      </c>
    </row>
    <row r="16" spans="1:12" ht="21" customHeight="1" x14ac:dyDescent="0.2">
      <c r="A16" s="87">
        <v>11</v>
      </c>
      <c r="B16" s="91" t="s">
        <v>78</v>
      </c>
      <c r="C16" s="97">
        <v>44</v>
      </c>
      <c r="D16" s="97">
        <v>42262</v>
      </c>
      <c r="E16" s="97">
        <v>4</v>
      </c>
      <c r="F16" s="97">
        <v>3841.5</v>
      </c>
      <c r="G16" s="97"/>
      <c r="H16" s="97"/>
      <c r="I16" s="97"/>
      <c r="J16" s="97"/>
      <c r="K16" s="97">
        <v>40</v>
      </c>
      <c r="L16" s="97">
        <v>38420</v>
      </c>
    </row>
    <row r="17" spans="1:12" ht="21" customHeight="1" x14ac:dyDescent="0.2">
      <c r="A17" s="87">
        <v>12</v>
      </c>
      <c r="B17" s="91" t="s">
        <v>79</v>
      </c>
      <c r="C17" s="97">
        <v>153</v>
      </c>
      <c r="D17" s="97">
        <v>59166.799999999901</v>
      </c>
      <c r="E17" s="97">
        <v>122</v>
      </c>
      <c r="F17" s="97">
        <v>48448.879999999903</v>
      </c>
      <c r="G17" s="97">
        <v>2</v>
      </c>
      <c r="H17" s="97">
        <v>384.2</v>
      </c>
      <c r="I17" s="97"/>
      <c r="J17" s="97"/>
      <c r="K17" s="97">
        <v>29</v>
      </c>
      <c r="L17" s="97">
        <v>11141.8</v>
      </c>
    </row>
    <row r="18" spans="1:12" ht="21" customHeight="1" x14ac:dyDescent="0.2">
      <c r="A18" s="87">
        <v>13</v>
      </c>
      <c r="B18" s="99" t="s">
        <v>104</v>
      </c>
      <c r="C18" s="97">
        <v>1408</v>
      </c>
      <c r="D18" s="97">
        <v>270476.800000004</v>
      </c>
      <c r="E18" s="97">
        <v>1154</v>
      </c>
      <c r="F18" s="97">
        <v>207979.540000004</v>
      </c>
      <c r="G18" s="97">
        <v>2</v>
      </c>
      <c r="H18" s="97">
        <v>3171.6</v>
      </c>
      <c r="I18" s="97">
        <v>115</v>
      </c>
      <c r="J18" s="97">
        <v>21948.7</v>
      </c>
      <c r="K18" s="97">
        <v>140</v>
      </c>
      <c r="L18" s="97">
        <v>26893.999999999902</v>
      </c>
    </row>
    <row r="19" spans="1:12" ht="21" customHeight="1" x14ac:dyDescent="0.2">
      <c r="A19" s="87">
        <v>14</v>
      </c>
      <c r="B19" s="99" t="s">
        <v>105</v>
      </c>
      <c r="C19" s="97">
        <v>54</v>
      </c>
      <c r="D19" s="97">
        <v>5186.7000000000098</v>
      </c>
      <c r="E19" s="97">
        <v>52</v>
      </c>
      <c r="F19" s="97">
        <v>5380.4000000000096</v>
      </c>
      <c r="G19" s="97"/>
      <c r="H19" s="97"/>
      <c r="I19" s="97">
        <v>2</v>
      </c>
      <c r="J19" s="97">
        <v>384.2</v>
      </c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>
        <v>1</v>
      </c>
      <c r="D20" s="97">
        <v>384.2</v>
      </c>
      <c r="E20" s="97">
        <v>1</v>
      </c>
      <c r="F20" s="97">
        <v>384.2</v>
      </c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1</v>
      </c>
      <c r="D21" s="97">
        <f t="shared" si="1"/>
        <v>768.4</v>
      </c>
      <c r="E21" s="97">
        <f t="shared" si="1"/>
        <v>1</v>
      </c>
      <c r="F21" s="97">
        <f t="shared" si="1"/>
        <v>768.4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>
        <v>1</v>
      </c>
      <c r="D22" s="97">
        <v>768.4</v>
      </c>
      <c r="E22" s="97">
        <v>1</v>
      </c>
      <c r="F22" s="97">
        <v>768.4</v>
      </c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9</v>
      </c>
      <c r="D39" s="96">
        <f t="shared" si="3"/>
        <v>11141.800000000001</v>
      </c>
      <c r="E39" s="96">
        <f t="shared" si="3"/>
        <v>6</v>
      </c>
      <c r="F39" s="96">
        <f t="shared" si="3"/>
        <v>5830.63</v>
      </c>
      <c r="G39" s="96">
        <f t="shared" si="3"/>
        <v>0</v>
      </c>
      <c r="H39" s="96">
        <f t="shared" si="3"/>
        <v>0</v>
      </c>
      <c r="I39" s="96">
        <f t="shared" si="3"/>
        <v>2</v>
      </c>
      <c r="J39" s="96">
        <f t="shared" si="3"/>
        <v>1921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7</v>
      </c>
      <c r="D40" s="97">
        <f t="shared" si="4"/>
        <v>9989.2000000000007</v>
      </c>
      <c r="E40" s="97">
        <f t="shared" si="4"/>
        <v>5</v>
      </c>
      <c r="F40" s="97">
        <f t="shared" si="4"/>
        <v>5446.43</v>
      </c>
      <c r="G40" s="97">
        <f t="shared" si="4"/>
        <v>0</v>
      </c>
      <c r="H40" s="97">
        <f t="shared" si="4"/>
        <v>0</v>
      </c>
      <c r="I40" s="97">
        <f t="shared" si="4"/>
        <v>1</v>
      </c>
      <c r="J40" s="97">
        <f t="shared" si="4"/>
        <v>1536.8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>
        <v>2</v>
      </c>
      <c r="D41" s="97">
        <v>3842</v>
      </c>
      <c r="E41" s="97">
        <v>2</v>
      </c>
      <c r="F41" s="97">
        <v>3842</v>
      </c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>
        <v>2</v>
      </c>
      <c r="D42" s="97">
        <v>3842</v>
      </c>
      <c r="E42" s="97">
        <v>2</v>
      </c>
      <c r="F42" s="97">
        <v>3842</v>
      </c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5</v>
      </c>
      <c r="D44" s="97">
        <v>6147.2</v>
      </c>
      <c r="E44" s="97">
        <v>3</v>
      </c>
      <c r="F44" s="97">
        <v>1604.43</v>
      </c>
      <c r="G44" s="97"/>
      <c r="H44" s="97"/>
      <c r="I44" s="97">
        <v>1</v>
      </c>
      <c r="J44" s="97">
        <v>1536.8</v>
      </c>
      <c r="K44" s="97"/>
      <c r="L44" s="97"/>
    </row>
    <row r="45" spans="1:12" ht="30" customHeight="1" x14ac:dyDescent="0.2">
      <c r="A45" s="87">
        <v>40</v>
      </c>
      <c r="B45" s="91" t="s">
        <v>89</v>
      </c>
      <c r="C45" s="97">
        <v>2</v>
      </c>
      <c r="D45" s="97">
        <v>3842</v>
      </c>
      <c r="E45" s="97">
        <v>1</v>
      </c>
      <c r="F45" s="97">
        <v>768.4</v>
      </c>
      <c r="G45" s="97"/>
      <c r="H45" s="97"/>
      <c r="I45" s="97">
        <v>1</v>
      </c>
      <c r="J45" s="97">
        <v>1536.8</v>
      </c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3</v>
      </c>
      <c r="D46" s="97">
        <v>2305.1999999999998</v>
      </c>
      <c r="E46" s="97">
        <v>2</v>
      </c>
      <c r="F46" s="97">
        <v>836.03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>
        <v>2</v>
      </c>
      <c r="D49" s="97">
        <v>1152.5999999999999</v>
      </c>
      <c r="E49" s="97">
        <v>1</v>
      </c>
      <c r="F49" s="97">
        <v>384.2</v>
      </c>
      <c r="G49" s="97"/>
      <c r="H49" s="97"/>
      <c r="I49" s="97">
        <v>1</v>
      </c>
      <c r="J49" s="97">
        <v>384.2</v>
      </c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140</v>
      </c>
      <c r="D50" s="96">
        <f t="shared" si="5"/>
        <v>2069.08</v>
      </c>
      <c r="E50" s="96">
        <f t="shared" si="5"/>
        <v>140</v>
      </c>
      <c r="F50" s="96">
        <f t="shared" si="5"/>
        <v>2066.4699999999998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135</v>
      </c>
      <c r="D51" s="97">
        <v>1780.93</v>
      </c>
      <c r="E51" s="97">
        <v>135</v>
      </c>
      <c r="F51" s="97">
        <v>1778.28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5</v>
      </c>
      <c r="D52" s="97">
        <v>288.14999999999998</v>
      </c>
      <c r="E52" s="97">
        <v>5</v>
      </c>
      <c r="F52" s="97">
        <v>288.19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419</v>
      </c>
      <c r="D55" s="96">
        <v>160979.79999999999</v>
      </c>
      <c r="E55" s="96">
        <v>159</v>
      </c>
      <c r="F55" s="96">
        <v>61087.599999999802</v>
      </c>
      <c r="G55" s="96"/>
      <c r="H55" s="96"/>
      <c r="I55" s="96">
        <v>418</v>
      </c>
      <c r="J55" s="96">
        <v>163765.6</v>
      </c>
      <c r="K55" s="97">
        <v>1</v>
      </c>
      <c r="L55" s="96">
        <v>384.2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3713</v>
      </c>
      <c r="D56" s="96">
        <f t="shared" si="6"/>
        <v>2428029.1200000048</v>
      </c>
      <c r="E56" s="96">
        <f t="shared" si="6"/>
        <v>2682</v>
      </c>
      <c r="F56" s="96">
        <f t="shared" si="6"/>
        <v>1854455.8500000013</v>
      </c>
      <c r="G56" s="96">
        <f t="shared" si="6"/>
        <v>20</v>
      </c>
      <c r="H56" s="96">
        <f t="shared" si="6"/>
        <v>24112.44</v>
      </c>
      <c r="I56" s="96">
        <f t="shared" si="6"/>
        <v>754</v>
      </c>
      <c r="J56" s="96">
        <f t="shared" si="6"/>
        <v>372526.02000000014</v>
      </c>
      <c r="K56" s="96">
        <f t="shared" si="6"/>
        <v>407</v>
      </c>
      <c r="L56" s="96">
        <f t="shared" si="6"/>
        <v>258018.90999999995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Лозівський міськрайонний суд Харківської області,_x000D_
 Початок періоду: 01.01.2019, Кінець періоду: 31.12.2019&amp;L7C48EC30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404</v>
      </c>
      <c r="F4" s="93">
        <f>SUM(F5:F25)</f>
        <v>254945.31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8</v>
      </c>
      <c r="F5" s="95">
        <v>8435.3799999999992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296</v>
      </c>
      <c r="F7" s="95">
        <v>161443.99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>
        <v>21</v>
      </c>
      <c r="F9" s="95">
        <v>20170.5</v>
      </c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8</v>
      </c>
      <c r="F10" s="95">
        <v>17830.939999999999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5</v>
      </c>
      <c r="F11" s="95">
        <v>3457.8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37</v>
      </c>
      <c r="F13" s="95">
        <v>29775.5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2</v>
      </c>
      <c r="F14" s="95">
        <v>1152.5999999999999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>
        <v>4</v>
      </c>
      <c r="F20" s="95">
        <v>3842</v>
      </c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23</v>
      </c>
      <c r="F23" s="95">
        <v>8836.6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Лозівський міськрайонний суд Харківської області,_x000D_
 Початок періоду: 01.01.2019, Кінець періоду: 31.12.2019&amp;L7C48EC30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2018-03-15T14:08:04Z</cp:lastPrinted>
  <dcterms:created xsi:type="dcterms:W3CDTF">2015-09-09T10:27:37Z</dcterms:created>
  <dcterms:modified xsi:type="dcterms:W3CDTF">2020-03-02T13:06:39Z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10_00629_4.2019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7C48EC30</vt:lpwstr>
  </property>
  <property fmtid="{D5CDD505-2E9C-101B-9397-08002B2CF9AE}" pid="9" name="Підрозділ">
    <vt:lpwstr>Лозівський міськрайонний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888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