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0" yWindow="0" windowWidth="28800" windowHeight="1233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E6" i="3"/>
  <c r="H6" i="3"/>
  <c r="I6" i="3"/>
  <c r="L6" i="3"/>
  <c r="C21" i="3"/>
  <c r="C6" i="3"/>
  <c r="C56" i="3"/>
  <c r="D21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J40" i="3"/>
  <c r="K40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D56" i="3"/>
  <c r="I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<sst xmlns="http://schemas.openxmlformats.org/spreadsheetml/2006/main" count="154" uniqueCount="129">
  <si>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</si>
  <si>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</si>
  <si>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</si>
  <si>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</si>
  <si>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</si>
  <si>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</si>
  <si>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</si>
  <si>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</si>
  <si>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</si>
  <si>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</si>
  <si>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</si>
  <si>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</si>
  <si>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</si>
  <si>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</si>
  <si>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</si>
  <si>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</si>
  <si>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</si>
  <si>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</si>
  <si>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</si>
  <si>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</si>
  <si>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</si>
  <si>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</si>
  <si>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</si>
  <si>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</si>
  <si>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</si>
  <si>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</si>
  <si>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</si>
  <si>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</si>
  <si>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</si>
  <si>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</si>
  <si>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</si>
  <si>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</si>
  <si>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</si>
  <si>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</si>
  <si>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</si>
  <si>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</si>
  <si>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</si>
  <si>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</si>
  <si>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</si>
  <si>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</si>
  <si>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</si>
  <si>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</si>
  <si>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</si>
  <si>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</si>
  <si>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</si>
  <si>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</si>
  <si>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</si>
  <si>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</si>
  <si>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</si>
  <si>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</si>
  <si>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</si>
  <si>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</si>
  <si>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</si>
  <si>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</si>
  <si>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</si>
  <si>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</si>
  <si>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</si>
  <si>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</si>
  <si>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</si>
  <si>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</si>
  <si>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</si>
  <si>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</si>
  <si>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</si>
  <si>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</si>
  <si>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</si>
  <si>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</si>
  <si>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</si>
  <si>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</si>
  <si>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</si>
  <si>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</si>
  <si>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</si>
  <si>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</si>
  <si>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</si>
  <si>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</si>
  <si>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</si>
  <si>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</si>
  <si>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</si>
  <si>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</si>
  <si>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</si>
  <si>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</si>
  <si>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</si>
  <si>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</si>
  <si>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</si>
  <si>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</si>
  <si>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</si>
  <si>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</si>
  <si>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</si>
  <si>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</si>
  <si>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</si>
  <si>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</si>
  <si>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</si>
  <si>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</si>
  <si>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</si>
  <si>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</si>
  <si>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</si>
  <si>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</si>
  <si>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</si>
  <si>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</si>
  <si>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</si>
  <si>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</si>
  <si>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</si>
  <si>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</si>
  <si>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</si>
  <si>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</si>
  <si>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</si>
  <si>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</si>
  <si>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</si>
  <si>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</si>
  <si>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</si>
  <si>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</si>
  <si>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</si>
  <si>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</si>
  <si>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</si>
  <si>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</si>
  <si>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</si>
  <si>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</si>
  <si>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</si>
  <si>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</si>
  <si>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</si>
  <si>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</si>
  <si>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</si>
  <si>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</si>
  <si>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</si>
  <si>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О.А. Ткаченко</t>
  </si>
  <si>
    <t>М.В. Пеньшина</t>
  </si>
  <si>
    <t>(05745) 2-36-70</t>
  </si>
  <si>
    <t>(05745) 2-58-83</t>
  </si>
  <si>
    <t>inbox@lzm.hr.court.gov.ua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</si>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</sst>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&amp;C&amp;L0C233958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3108</v>
      </c>
      <c r="D6" s="96">
        <f t="shared" si="0"/>
        <v>2653566.070000004</v>
      </c>
      <c r="E6" s="96">
        <f t="shared" si="0"/>
        <v>2526</v>
      </c>
      <c r="F6" s="96">
        <f t="shared" si="0"/>
        <v>2036888.580000005</v>
      </c>
      <c r="G6" s="96">
        <f t="shared" si="0"/>
        <v>14</v>
      </c>
      <c r="H6" s="96">
        <f t="shared" si="0"/>
        <v>19795</v>
      </c>
      <c r="I6" s="96">
        <f t="shared" si="0"/>
        <v>259</v>
      </c>
      <c r="J6" s="96">
        <f t="shared" si="0"/>
        <v>213483.19000000012</v>
      </c>
      <c r="K6" s="96">
        <f t="shared" si="0"/>
        <v>298</v>
      </c>
      <c r="L6" s="96">
        <f t="shared" si="0"/>
        <v>248969.60000000009</v>
      </c>
    </row>
    <row r="7" spans="1:12" ht="16.5" customHeight="1" x14ac:dyDescent="0.2">
      <c r="A7" s="87">
        <v>2</v>
      </c>
      <c r="B7" s="90" t="s">
        <v>74</v>
      </c>
      <c r="C7" s="97">
        <v>855</v>
      </c>
      <c r="D7" s="97">
        <v>1723010.67</v>
      </c>
      <c r="E7" s="97">
        <v>661</v>
      </c>
      <c r="F7" s="97">
        <v>1338642.04</v>
      </c>
      <c r="G7" s="97">
        <v>7</v>
      </c>
      <c r="H7" s="97">
        <v>14329.8</v>
      </c>
      <c r="I7" s="97">
        <v>83</v>
      </c>
      <c r="J7" s="97">
        <v>90571.790000000095</v>
      </c>
      <c r="K7" s="97">
        <v>95</v>
      </c>
      <c r="L7" s="97">
        <v>131678</v>
      </c>
    </row>
    <row r="8" spans="1:12" ht="16.5" customHeight="1" x14ac:dyDescent="0.2">
      <c r="A8" s="87">
        <v>3</v>
      </c>
      <c r="B8" s="91" t="s">
        <v>75</v>
      </c>
      <c r="C8" s="97">
        <v>617</v>
      </c>
      <c r="D8" s="97">
        <v>1452385.66</v>
      </c>
      <c r="E8" s="97">
        <v>586</v>
      </c>
      <c r="F8" s="97">
        <v>1240191.44</v>
      </c>
      <c r="G8" s="97">
        <v>7</v>
      </c>
      <c r="H8" s="97">
        <v>14329.8</v>
      </c>
      <c r="I8" s="97">
        <v>9</v>
      </c>
      <c r="J8" s="97">
        <v>10899.36</v>
      </c>
      <c r="K8" s="97">
        <v>8</v>
      </c>
      <c r="L8" s="97">
        <v>16816</v>
      </c>
    </row>
    <row r="9" spans="1:12" ht="16.5" customHeight="1" x14ac:dyDescent="0.2">
      <c r="A9" s="87">
        <v>4</v>
      </c>
      <c r="B9" s="91" t="s">
        <v>76</v>
      </c>
      <c r="C9" s="97">
        <v>238</v>
      </c>
      <c r="D9" s="97">
        <v>270625.00999999902</v>
      </c>
      <c r="E9" s="97">
        <v>75</v>
      </c>
      <c r="F9" s="97">
        <v>98450.600000000093</v>
      </c>
      <c r="G9" s="97"/>
      <c r="H9" s="97"/>
      <c r="I9" s="97">
        <v>74</v>
      </c>
      <c r="J9" s="97">
        <v>79672.430000000095</v>
      </c>
      <c r="K9" s="97">
        <v>87</v>
      </c>
      <c r="L9" s="97">
        <v>114862</v>
      </c>
    </row>
    <row r="10" spans="1:12" ht="19.5" customHeight="1" x14ac:dyDescent="0.2">
      <c r="A10" s="87">
        <v>5</v>
      </c>
      <c r="B10" s="90" t="s">
        <v>77</v>
      </c>
      <c r="C10" s="97">
        <v>383</v>
      </c>
      <c r="D10" s="97">
        <v>353135.99999999802</v>
      </c>
      <c r="E10" s="97">
        <v>178</v>
      </c>
      <c r="F10" s="97">
        <v>173399.2</v>
      </c>
      <c r="G10" s="97">
        <v>1</v>
      </c>
      <c r="H10" s="97">
        <v>840.8</v>
      </c>
      <c r="I10" s="97">
        <v>108</v>
      </c>
      <c r="J10" s="97">
        <v>102472.2</v>
      </c>
      <c r="K10" s="97">
        <v>97</v>
      </c>
      <c r="L10" s="97">
        <v>87863.600000000093</v>
      </c>
    </row>
    <row r="11" spans="1:12" ht="19.5" customHeight="1" x14ac:dyDescent="0.2">
      <c r="A11" s="87">
        <v>6</v>
      </c>
      <c r="B11" s="91" t="s">
        <v>78</v>
      </c>
      <c r="C11" s="97">
        <v>24</v>
      </c>
      <c r="D11" s="97">
        <v>50448</v>
      </c>
      <c r="E11" s="97">
        <v>13</v>
      </c>
      <c r="F11" s="97">
        <v>25883.8</v>
      </c>
      <c r="G11" s="97"/>
      <c r="H11" s="97"/>
      <c r="I11" s="97">
        <v>6</v>
      </c>
      <c r="J11" s="97">
        <v>5740.2</v>
      </c>
      <c r="K11" s="97">
        <v>5</v>
      </c>
      <c r="L11" s="97">
        <v>10510</v>
      </c>
    </row>
    <row r="12" spans="1:12" ht="19.5" customHeight="1" x14ac:dyDescent="0.2">
      <c r="A12" s="87">
        <v>7</v>
      </c>
      <c r="B12" s="91" t="s">
        <v>79</v>
      </c>
      <c r="C12" s="97">
        <v>359</v>
      </c>
      <c r="D12" s="97">
        <v>302687.99999999802</v>
      </c>
      <c r="E12" s="97">
        <v>165</v>
      </c>
      <c r="F12" s="97">
        <v>147515.4</v>
      </c>
      <c r="G12" s="97">
        <v>1</v>
      </c>
      <c r="H12" s="97">
        <v>840.8</v>
      </c>
      <c r="I12" s="97">
        <v>102</v>
      </c>
      <c r="J12" s="97">
        <v>96732.000000000204</v>
      </c>
      <c r="K12" s="97">
        <v>92</v>
      </c>
      <c r="L12" s="97">
        <v>77353.600000000093</v>
      </c>
    </row>
    <row r="13" spans="1:12" ht="15" customHeight="1" x14ac:dyDescent="0.2">
      <c r="A13" s="87">
        <v>8</v>
      </c>
      <c r="B13" s="90" t="s">
        <v>18</v>
      </c>
      <c r="C13" s="97">
        <v>246</v>
      </c>
      <c r="D13" s="97">
        <v>206836.799999999</v>
      </c>
      <c r="E13" s="97">
        <v>231</v>
      </c>
      <c r="F13" s="97">
        <v>192578.59999999899</v>
      </c>
      <c r="G13" s="97">
        <v>5</v>
      </c>
      <c r="H13" s="97">
        <v>4204</v>
      </c>
      <c r="I13" s="97">
        <v>9</v>
      </c>
      <c r="J13" s="97">
        <v>7566.2</v>
      </c>
      <c r="K13" s="97">
        <v>1</v>
      </c>
      <c r="L13" s="97">
        <v>840.8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152</v>
      </c>
      <c r="D15" s="97">
        <v>68945.600000000093</v>
      </c>
      <c r="E15" s="97">
        <v>131</v>
      </c>
      <c r="F15" s="97">
        <v>60517.3500000001</v>
      </c>
      <c r="G15" s="97">
        <v>1</v>
      </c>
      <c r="H15" s="97">
        <v>420.4</v>
      </c>
      <c r="I15" s="97"/>
      <c r="J15" s="97"/>
      <c r="K15" s="97">
        <v>20</v>
      </c>
      <c r="L15" s="97">
        <v>10930.4</v>
      </c>
    </row>
    <row r="16" spans="1:12" ht="21" customHeight="1" x14ac:dyDescent="0.2">
      <c r="A16" s="87">
        <v>11</v>
      </c>
      <c r="B16" s="91" t="s">
        <v>78</v>
      </c>
      <c r="C16" s="97">
        <v>8</v>
      </c>
      <c r="D16" s="97">
        <v>8408</v>
      </c>
      <c r="E16" s="97">
        <v>4</v>
      </c>
      <c r="F16" s="97">
        <v>4204</v>
      </c>
      <c r="G16" s="97"/>
      <c r="H16" s="97"/>
      <c r="I16" s="97"/>
      <c r="J16" s="97"/>
      <c r="K16" s="97">
        <v>4</v>
      </c>
      <c r="L16" s="97">
        <v>4204</v>
      </c>
    </row>
    <row r="17" spans="1:12" ht="21" customHeight="1" x14ac:dyDescent="0.2">
      <c r="A17" s="87">
        <v>12</v>
      </c>
      <c r="B17" s="91" t="s">
        <v>79</v>
      </c>
      <c r="C17" s="97">
        <v>144</v>
      </c>
      <c r="D17" s="97">
        <v>60537.6000000001</v>
      </c>
      <c r="E17" s="97">
        <v>127</v>
      </c>
      <c r="F17" s="97">
        <v>56313.3500000001</v>
      </c>
      <c r="G17" s="97">
        <v>1</v>
      </c>
      <c r="H17" s="97">
        <v>420.4</v>
      </c>
      <c r="I17" s="97"/>
      <c r="J17" s="97"/>
      <c r="K17" s="97">
        <v>16</v>
      </c>
      <c r="L17" s="97">
        <v>6726.4</v>
      </c>
    </row>
    <row r="18" spans="1:12" ht="21" customHeight="1" x14ac:dyDescent="0.2">
      <c r="A18" s="87">
        <v>13</v>
      </c>
      <c r="B18" s="99" t="s">
        <v>104</v>
      </c>
      <c r="C18" s="97">
        <v>1391</v>
      </c>
      <c r="D18" s="97">
        <v>292388.200000007</v>
      </c>
      <c r="E18" s="97">
        <v>1247</v>
      </c>
      <c r="F18" s="97">
        <v>262396.29000000597</v>
      </c>
      <c r="G18" s="97"/>
      <c r="H18" s="97"/>
      <c r="I18" s="97">
        <v>58</v>
      </c>
      <c r="J18" s="97">
        <v>12767.9</v>
      </c>
      <c r="K18" s="97">
        <v>83</v>
      </c>
      <c r="L18" s="97">
        <v>17446.599999999999</v>
      </c>
    </row>
    <row r="19" spans="1:12" ht="21" customHeight="1" x14ac:dyDescent="0.2">
      <c r="A19" s="87">
        <v>14</v>
      </c>
      <c r="B19" s="99" t="s">
        <v>105</v>
      </c>
      <c r="C19" s="97">
        <v>80</v>
      </c>
      <c r="D19" s="97">
        <v>8408.0000000000091</v>
      </c>
      <c r="E19" s="97">
        <v>77</v>
      </c>
      <c r="F19" s="97">
        <v>8514.7000000000098</v>
      </c>
      <c r="G19" s="97"/>
      <c r="H19" s="97"/>
      <c r="I19" s="97">
        <v>1</v>
      </c>
      <c r="J19" s="97">
        <v>105.1</v>
      </c>
      <c r="K19" s="97">
        <v>2</v>
      </c>
      <c r="L19" s="97">
        <v>210.2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6306</v>
      </c>
      <c r="E39" s="96">
        <f t="shared" si="3"/>
        <v>5</v>
      </c>
      <c r="F39" s="96">
        <f t="shared" si="3"/>
        <v>2512.4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840.8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6306</v>
      </c>
      <c r="E40" s="97">
        <f t="shared" si="4"/>
        <v>5</v>
      </c>
      <c r="F40" s="97">
        <f t="shared" si="4"/>
        <v>2512.4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840.8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6306</v>
      </c>
      <c r="E44" s="97">
        <v>5</v>
      </c>
      <c r="F44" s="97">
        <v>2512.4</v>
      </c>
      <c r="G44" s="97"/>
      <c r="H44" s="97"/>
      <c r="I44" s="97">
        <v>1</v>
      </c>
      <c r="J44" s="97">
        <v>840.8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>
        <v>1</v>
      </c>
      <c r="D45" s="97">
        <v>2102</v>
      </c>
      <c r="E45" s="97"/>
      <c r="F45" s="97"/>
      <c r="G45" s="97"/>
      <c r="H45" s="97"/>
      <c r="I45" s="97">
        <v>1</v>
      </c>
      <c r="J45" s="97">
        <v>840.8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</v>
      </c>
      <c r="D46" s="97">
        <v>4204</v>
      </c>
      <c r="E46" s="97">
        <v>5</v>
      </c>
      <c r="F46" s="97">
        <v>2512.4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114</v>
      </c>
      <c r="D50" s="96">
        <f t="shared" si="5"/>
        <v>2944.8900000000003</v>
      </c>
      <c r="E50" s="96">
        <f t="shared" si="5"/>
        <v>113</v>
      </c>
      <c r="F50" s="96">
        <f t="shared" si="5"/>
        <v>3285.42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420.4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103</v>
      </c>
      <c r="D51" s="97">
        <v>2125.11</v>
      </c>
      <c r="E51" s="97">
        <v>103</v>
      </c>
      <c r="F51" s="97">
        <v>2148.16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11</v>
      </c>
      <c r="D52" s="97">
        <v>819.78</v>
      </c>
      <c r="E52" s="97">
        <v>10</v>
      </c>
      <c r="F52" s="97">
        <v>1137.26</v>
      </c>
      <c r="G52" s="97"/>
      <c r="H52" s="97"/>
      <c r="I52" s="97">
        <v>1</v>
      </c>
      <c r="J52" s="97">
        <v>420.4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603</v>
      </c>
      <c r="D55" s="96">
        <v>253501.199999998</v>
      </c>
      <c r="E55" s="96">
        <v>211</v>
      </c>
      <c r="F55" s="96">
        <v>88558.799999999799</v>
      </c>
      <c r="G55" s="96"/>
      <c r="H55" s="96"/>
      <c r="I55" s="96">
        <v>599</v>
      </c>
      <c r="J55" s="96">
        <v>251415.599999998</v>
      </c>
      <c r="K55" s="97">
        <v>4</v>
      </c>
      <c r="L55" s="96">
        <v>2102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3831</v>
      </c>
      <c r="D56" s="96">
        <f t="shared" si="6"/>
        <v>2916318.160000002</v>
      </c>
      <c r="E56" s="96">
        <f t="shared" si="6"/>
        <v>2855</v>
      </c>
      <c r="F56" s="96">
        <f t="shared" si="6"/>
        <v>2131245.2000000044</v>
      </c>
      <c r="G56" s="96">
        <f t="shared" si="6"/>
        <v>14</v>
      </c>
      <c r="H56" s="96">
        <f t="shared" si="6"/>
        <v>19795</v>
      </c>
      <c r="I56" s="96">
        <f t="shared" si="6"/>
        <v>860</v>
      </c>
      <c r="J56" s="96">
        <f t="shared" si="6"/>
        <v>466159.98999999813</v>
      </c>
      <c r="K56" s="96">
        <f t="shared" si="6"/>
        <v>302</v>
      </c>
      <c r="L56" s="96">
        <f t="shared" si="6"/>
        <v>251071.60000000009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Лозівський міськрайонний суд Харківської області,_x000D_
 Початок періоду: 01.01.2020, Кінець періоду: 31.12.2020&amp;L0C233958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295</v>
      </c>
      <c r="F4" s="93">
        <f>SUM(F5:F25)</f>
        <v>238880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16</v>
      </c>
      <c r="F5" s="95">
        <v>17353.689999999999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22260.71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218</v>
      </c>
      <c r="F7" s="95">
        <v>136778.29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4</v>
      </c>
      <c r="F9" s="95">
        <v>2312.1999999999998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7</v>
      </c>
      <c r="F10" s="95">
        <v>23414.17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7</v>
      </c>
      <c r="F11" s="95">
        <v>6726.4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22</v>
      </c>
      <c r="F13" s="95">
        <v>13557.9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4001.72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</v>
      </c>
      <c r="F17" s="95">
        <v>3363.2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5</v>
      </c>
      <c r="F19" s="95">
        <v>4277.12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2</v>
      </c>
      <c r="F20" s="95">
        <v>3153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4</v>
      </c>
      <c r="F23" s="95">
        <v>1681.6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Лозівський міськрайонний суд Харківської області,_x000D_
 Початок періоду: 01.01.2020, Кінець періоду: 31.12.2020&amp;L0C233958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2021-02-11T08:33:12Z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0C233958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