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dry-WEB\Desktop\звіти на сайт 2020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K6" i="3"/>
  <c r="C21" i="3"/>
  <c r="D21" i="3"/>
  <c r="D6" i="3"/>
  <c r="E21" i="3"/>
  <c r="E6" i="3"/>
  <c r="F21" i="3"/>
  <c r="F6" i="3"/>
  <c r="F56" i="3"/>
  <c r="G21" i="3"/>
  <c r="G6" i="3"/>
  <c r="H21" i="3"/>
  <c r="H6" i="3"/>
  <c r="I21" i="3"/>
  <c r="I6" i="3"/>
  <c r="I56" i="3"/>
  <c r="J21" i="3"/>
  <c r="J6" i="3"/>
  <c r="J56" i="3"/>
  <c r="K21" i="3"/>
  <c r="L21" i="3"/>
  <c r="L6" i="3"/>
  <c r="C28" i="3"/>
  <c r="D28" i="3"/>
  <c r="E28" i="3"/>
  <c r="F28" i="3"/>
  <c r="G28" i="3"/>
  <c r="H28" i="3"/>
  <c r="I28" i="3"/>
  <c r="J28" i="3"/>
  <c r="K28" i="3"/>
  <c r="L28" i="3"/>
  <c r="I39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K56" i="3"/>
  <c r="E56" i="3"/>
  <c r="C56" i="3"/>
  <c r="D56" i="3"/>
  <c r="L56" i="3"/>
  <c r="H56" i="3"/>
  <c r="G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<sst xmlns="http://schemas.openxmlformats.org/spreadsheetml/2006/main" count="154" uniqueCount="129">
  <si>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</si>
  <si>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</si>
  <si>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</si>
  <si>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</si>
  <si>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</si>
  <si>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</si>
  <si>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</si>
  <si>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</si>
  <si>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</si>
  <si>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</si>
  <si>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</si>
  <si>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</si>
  <si>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</si>
  <si>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</si>
  <si>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</si>
  <si>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</si>
  <si>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</si>
  <si>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</si>
  <si>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</si>
  <si>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</si>
  <si>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</si>
  <si>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</si>
  <si>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</si>
  <si>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</si>
  <si>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</si>
  <si>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</si>
  <si>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</si>
  <si>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</si>
  <si>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</si>
  <si>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</si>
  <si>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</si>
  <si>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</si>
  <si>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</si>
  <si>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</si>
  <si>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</si>
  <si>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</si>
  <si>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</si>
  <si>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</si>
  <si>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</si>
  <si>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</si>
  <si>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</si>
  <si>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</si>
  <si>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</si>
  <si>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</si>
  <si>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</si>
  <si>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</si>
  <si>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</si>
  <si>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</si>
  <si>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</si>
  <si>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</si>
  <si>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</si>
  <si>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</si>
  <si>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</si>
  <si>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</si>
  <si>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</si>
  <si>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</si>
  <si>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</si>
  <si>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</si>
  <si>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</si>
  <si>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</si>
  <si>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</si>
  <si>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</si>
  <si>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</si>
  <si>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</si>
  <si>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</si>
  <si>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</si>
  <si>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</si>
  <si>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</si>
  <si>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</si>
  <si>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</si>
  <si>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</si>
  <si>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</si>
  <si>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</si>
  <si>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</si>
  <si>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</si>
  <si>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</si>
  <si>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</si>
  <si>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</si>
  <si>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</si>
  <si>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</si>
  <si>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</si>
  <si>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</si>
  <si>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</si>
  <si>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</si>
  <si>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</si>
  <si>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</si>
  <si>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</si>
  <si>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</si>
  <si>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</si>
  <si>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</si>
  <si>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</si>
  <si>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</si>
  <si>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</si>
  <si>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</si>
  <si>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</si>
  <si>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</si>
  <si>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</si>
  <si>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</si>
  <si>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</si>
  <si>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</si>
  <si>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</si>
  <si>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</si>
  <si>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</si>
  <si>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</si>
  <si>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</si>
  <si>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</si>
  <si>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</si>
  <si>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</si>
  <si>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</si>
  <si>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</si>
  <si>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</si>
  <si>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</si>
  <si>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</si>
  <si>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</si>
  <si>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</si>
  <si>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</si>
  <si>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</si>
  <si>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</si>
  <si>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2021 року</t>
  </si>
  <si>
    <t>Лозівський міськрайонний суд Харківської області</t>
  </si>
  <si>
    <t>64600. Харківська область.м. Лозова</t>
  </si>
  <si>
    <t>вул. Ярослава Мудрого</t>
  </si>
  <si>
    <t/>
  </si>
  <si>
    <t>О.А. Ткаченко</t>
  </si>
  <si>
    <t>М.В. Пеньшина</t>
  </si>
  <si>
    <t>(05745) 2-36-70</t>
  </si>
  <si>
    <t>(05745) 2-58-83</t>
  </si>
  <si>
    <t>inbox@lzm.hr.court.gov.ua</t>
  </si>
  <si>
    <t>6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</si>
</sst>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9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&amp;C&amp;L6E2A3D40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849</v>
      </c>
      <c r="D6" s="96">
        <f t="shared" si="0"/>
        <v>769054.78</v>
      </c>
      <c r="E6" s="96">
        <f t="shared" si="0"/>
        <v>721</v>
      </c>
      <c r="F6" s="96">
        <f t="shared" si="0"/>
        <v>607555.73</v>
      </c>
      <c r="G6" s="96">
        <f t="shared" si="0"/>
        <v>11</v>
      </c>
      <c r="H6" s="96">
        <f t="shared" si="0"/>
        <v>19401.16</v>
      </c>
      <c r="I6" s="96">
        <f t="shared" si="0"/>
        <v>57</v>
      </c>
      <c r="J6" s="96">
        <f t="shared" si="0"/>
        <v>47604.78</v>
      </c>
      <c r="K6" s="96">
        <f t="shared" si="0"/>
        <v>51</v>
      </c>
      <c r="L6" s="96">
        <f t="shared" si="0"/>
        <v>35639</v>
      </c>
    </row>
    <row r="7" spans="1:12" ht="16.5" customHeight="1" x14ac:dyDescent="0.2">
      <c r="A7" s="87">
        <v>2</v>
      </c>
      <c r="B7" s="90" t="s">
        <v>74</v>
      </c>
      <c r="C7" s="97">
        <v>260</v>
      </c>
      <c r="D7" s="97">
        <v>536001.52</v>
      </c>
      <c r="E7" s="97">
        <v>206</v>
      </c>
      <c r="F7" s="97">
        <v>426124.63</v>
      </c>
      <c r="G7" s="97">
        <v>9</v>
      </c>
      <c r="H7" s="97">
        <v>16773.8</v>
      </c>
      <c r="I7" s="97">
        <v>25</v>
      </c>
      <c r="J7" s="97">
        <v>30049.78</v>
      </c>
      <c r="K7" s="97">
        <v>15</v>
      </c>
      <c r="L7" s="97">
        <v>13620</v>
      </c>
    </row>
    <row r="8" spans="1:12" ht="16.5" customHeight="1" x14ac:dyDescent="0.2">
      <c r="A8" s="87">
        <v>3</v>
      </c>
      <c r="B8" s="91" t="s">
        <v>75</v>
      </c>
      <c r="C8" s="97">
        <v>207</v>
      </c>
      <c r="D8" s="97">
        <v>476529.33</v>
      </c>
      <c r="E8" s="97">
        <v>187</v>
      </c>
      <c r="F8" s="97">
        <v>396293.23</v>
      </c>
      <c r="G8" s="97">
        <v>8</v>
      </c>
      <c r="H8" s="97">
        <v>15933</v>
      </c>
      <c r="I8" s="97">
        <v>7</v>
      </c>
      <c r="J8" s="97">
        <v>8895.2800000000007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53</v>
      </c>
      <c r="D9" s="97">
        <v>59472.19</v>
      </c>
      <c r="E9" s="97">
        <v>19</v>
      </c>
      <c r="F9" s="97">
        <v>29831.4</v>
      </c>
      <c r="G9" s="97">
        <v>1</v>
      </c>
      <c r="H9" s="97">
        <v>840.8</v>
      </c>
      <c r="I9" s="97">
        <v>18</v>
      </c>
      <c r="J9" s="97">
        <v>21154.5</v>
      </c>
      <c r="K9" s="97">
        <v>15</v>
      </c>
      <c r="L9" s="97">
        <v>13620</v>
      </c>
    </row>
    <row r="10" spans="1:12" ht="19.5" customHeight="1" x14ac:dyDescent="0.2">
      <c r="A10" s="87">
        <v>5</v>
      </c>
      <c r="B10" s="90" t="s">
        <v>77</v>
      </c>
      <c r="C10" s="97">
        <v>84</v>
      </c>
      <c r="D10" s="97">
        <v>80358</v>
      </c>
      <c r="E10" s="97">
        <v>45</v>
      </c>
      <c r="F10" s="97">
        <v>39243.199999999997</v>
      </c>
      <c r="G10" s="97">
        <v>1</v>
      </c>
      <c r="H10" s="97">
        <v>840.8</v>
      </c>
      <c r="I10" s="97">
        <v>16</v>
      </c>
      <c r="J10" s="97">
        <v>14007</v>
      </c>
      <c r="K10" s="97">
        <v>19</v>
      </c>
      <c r="L10" s="97">
        <v>17252</v>
      </c>
    </row>
    <row r="11" spans="1:12" ht="19.5" customHeight="1" x14ac:dyDescent="0.2">
      <c r="A11" s="87">
        <v>6</v>
      </c>
      <c r="B11" s="91" t="s">
        <v>78</v>
      </c>
      <c r="C11" s="97">
        <v>3</v>
      </c>
      <c r="D11" s="97">
        <v>6810</v>
      </c>
      <c r="E11" s="97"/>
      <c r="F11" s="97"/>
      <c r="G11" s="97"/>
      <c r="H11" s="97"/>
      <c r="I11" s="97">
        <v>2</v>
      </c>
      <c r="J11" s="97">
        <v>1681.6</v>
      </c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81</v>
      </c>
      <c r="D12" s="97">
        <v>73548</v>
      </c>
      <c r="E12" s="97">
        <v>45</v>
      </c>
      <c r="F12" s="97">
        <v>39243.199999999997</v>
      </c>
      <c r="G12" s="97">
        <v>1</v>
      </c>
      <c r="H12" s="97">
        <v>840.8</v>
      </c>
      <c r="I12" s="97">
        <v>14</v>
      </c>
      <c r="J12" s="97">
        <v>12325.4</v>
      </c>
      <c r="K12" s="97">
        <v>19</v>
      </c>
      <c r="L12" s="97">
        <v>17252</v>
      </c>
    </row>
    <row r="13" spans="1:12" ht="15" customHeight="1" x14ac:dyDescent="0.2">
      <c r="A13" s="87">
        <v>8</v>
      </c>
      <c r="B13" s="90" t="s">
        <v>18</v>
      </c>
      <c r="C13" s="97">
        <v>45</v>
      </c>
      <c r="D13" s="97">
        <v>40860</v>
      </c>
      <c r="E13" s="97">
        <v>43</v>
      </c>
      <c r="F13" s="97">
        <v>36265.199999999997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945.76</v>
      </c>
      <c r="E14" s="97"/>
      <c r="F14" s="97"/>
      <c r="G14" s="97">
        <v>1</v>
      </c>
      <c r="H14" s="97">
        <v>1786.56</v>
      </c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33</v>
      </c>
      <c r="D15" s="97">
        <v>15663</v>
      </c>
      <c r="E15" s="97">
        <v>32</v>
      </c>
      <c r="F15" s="97">
        <v>15142.8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 x14ac:dyDescent="0.2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32</v>
      </c>
      <c r="D17" s="97">
        <v>14528</v>
      </c>
      <c r="E17" s="97">
        <v>31</v>
      </c>
      <c r="F17" s="97">
        <v>14007.8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 x14ac:dyDescent="0.2">
      <c r="A18" s="87">
        <v>13</v>
      </c>
      <c r="B18" s="99" t="s">
        <v>104</v>
      </c>
      <c r="C18" s="97">
        <v>406</v>
      </c>
      <c r="D18" s="97">
        <v>92162</v>
      </c>
      <c r="E18" s="97">
        <v>375</v>
      </c>
      <c r="F18" s="97">
        <v>85091.4</v>
      </c>
      <c r="G18" s="97"/>
      <c r="H18" s="97"/>
      <c r="I18" s="97">
        <v>16</v>
      </c>
      <c r="J18" s="97">
        <v>3548</v>
      </c>
      <c r="K18" s="97">
        <v>15</v>
      </c>
      <c r="L18" s="97">
        <v>3405</v>
      </c>
    </row>
    <row r="19" spans="1:12" ht="21" customHeight="1" x14ac:dyDescent="0.2">
      <c r="A19" s="87">
        <v>14</v>
      </c>
      <c r="B19" s="99" t="s">
        <v>105</v>
      </c>
      <c r="C19" s="97">
        <v>19</v>
      </c>
      <c r="D19" s="97">
        <v>2156.5</v>
      </c>
      <c r="E19" s="97">
        <v>19</v>
      </c>
      <c r="F19" s="97">
        <v>2510.5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908</v>
      </c>
      <c r="E21" s="97">
        <f t="shared" si="1"/>
        <v>1</v>
      </c>
      <c r="F21" s="97">
        <f t="shared" si="1"/>
        <v>3178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3178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8</v>
      </c>
      <c r="D39" s="96">
        <f t="shared" si="3"/>
        <v>7037</v>
      </c>
      <c r="E39" s="96">
        <f t="shared" si="3"/>
        <v>6</v>
      </c>
      <c r="F39" s="96">
        <f t="shared" si="3"/>
        <v>2704.9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420.4</v>
      </c>
      <c r="K39" s="96">
        <f t="shared" si="3"/>
        <v>1</v>
      </c>
      <c r="L39" s="96">
        <f t="shared" si="3"/>
        <v>908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7</v>
      </c>
      <c r="D40" s="97">
        <f t="shared" si="4"/>
        <v>6356</v>
      </c>
      <c r="E40" s="97">
        <f t="shared" si="4"/>
        <v>5</v>
      </c>
      <c r="F40" s="97">
        <f t="shared" si="4"/>
        <v>2284.5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420.4</v>
      </c>
      <c r="K40" s="97">
        <f t="shared" si="4"/>
        <v>1</v>
      </c>
      <c r="L40" s="97">
        <f t="shared" si="4"/>
        <v>908</v>
      </c>
    </row>
    <row r="41" spans="1:12" ht="19.5" customHeight="1" x14ac:dyDescent="0.2">
      <c r="A41" s="87">
        <v>36</v>
      </c>
      <c r="B41" s="90" t="s">
        <v>86</v>
      </c>
      <c r="C41" s="97">
        <v>1</v>
      </c>
      <c r="D41" s="97">
        <v>908</v>
      </c>
      <c r="E41" s="97"/>
      <c r="F41" s="97"/>
      <c r="G41" s="97"/>
      <c r="H41" s="97"/>
      <c r="I41" s="97"/>
      <c r="J41" s="97"/>
      <c r="K41" s="97">
        <v>1</v>
      </c>
      <c r="L41" s="97">
        <v>908</v>
      </c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1</v>
      </c>
      <c r="D43" s="97">
        <v>908</v>
      </c>
      <c r="E43" s="97"/>
      <c r="F43" s="97"/>
      <c r="G43" s="97"/>
      <c r="H43" s="97"/>
      <c r="I43" s="97"/>
      <c r="J43" s="97"/>
      <c r="K43" s="97">
        <v>1</v>
      </c>
      <c r="L43" s="97">
        <v>908</v>
      </c>
    </row>
    <row r="44" spans="1:12" ht="21" customHeight="1" x14ac:dyDescent="0.2">
      <c r="A44" s="87">
        <v>39</v>
      </c>
      <c r="B44" s="90" t="s">
        <v>88</v>
      </c>
      <c r="C44" s="97">
        <v>6</v>
      </c>
      <c r="D44" s="97">
        <v>5448</v>
      </c>
      <c r="E44" s="97">
        <v>5</v>
      </c>
      <c r="F44" s="97">
        <v>2284.5</v>
      </c>
      <c r="G44" s="97"/>
      <c r="H44" s="97"/>
      <c r="I44" s="97">
        <v>1</v>
      </c>
      <c r="J44" s="97">
        <v>420.4</v>
      </c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6</v>
      </c>
      <c r="D46" s="97">
        <v>5448</v>
      </c>
      <c r="E46" s="97">
        <v>5</v>
      </c>
      <c r="F46" s="97">
        <v>2284.5</v>
      </c>
      <c r="G46" s="97"/>
      <c r="H46" s="97"/>
      <c r="I46" s="97">
        <v>1</v>
      </c>
      <c r="J46" s="97">
        <v>420.4</v>
      </c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420.4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21</v>
      </c>
      <c r="D50" s="96">
        <f t="shared" si="5"/>
        <v>381.36</v>
      </c>
      <c r="E50" s="96">
        <f t="shared" si="5"/>
        <v>21</v>
      </c>
      <c r="F50" s="96">
        <f t="shared" si="5"/>
        <v>381.73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21</v>
      </c>
      <c r="D51" s="97">
        <v>381.36</v>
      </c>
      <c r="E51" s="97">
        <v>21</v>
      </c>
      <c r="F51" s="97">
        <v>381.73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171</v>
      </c>
      <c r="D55" s="96">
        <v>77634</v>
      </c>
      <c r="E55" s="96">
        <v>44</v>
      </c>
      <c r="F55" s="96">
        <v>19908.8</v>
      </c>
      <c r="G55" s="96"/>
      <c r="H55" s="96"/>
      <c r="I55" s="96">
        <v>169</v>
      </c>
      <c r="J55" s="96">
        <v>76615.399999999994</v>
      </c>
      <c r="K55" s="97">
        <v>2</v>
      </c>
      <c r="L55" s="96">
        <v>908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1049</v>
      </c>
      <c r="D56" s="96">
        <f t="shared" si="6"/>
        <v>854107.14</v>
      </c>
      <c r="E56" s="96">
        <f t="shared" si="6"/>
        <v>792</v>
      </c>
      <c r="F56" s="96">
        <f t="shared" si="6"/>
        <v>630551.16</v>
      </c>
      <c r="G56" s="96">
        <f t="shared" si="6"/>
        <v>11</v>
      </c>
      <c r="H56" s="96">
        <f t="shared" si="6"/>
        <v>19401.16</v>
      </c>
      <c r="I56" s="96">
        <f t="shared" si="6"/>
        <v>227</v>
      </c>
      <c r="J56" s="96">
        <f t="shared" si="6"/>
        <v>124640.57999999999</v>
      </c>
      <c r="K56" s="96">
        <f t="shared" si="6"/>
        <v>54</v>
      </c>
      <c r="L56" s="96">
        <f t="shared" si="6"/>
        <v>37455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Лозівський міськрайонний суд Харківської області,_x000D_
 Початок періоду: 01.01.2021, Кінець періоду: 31.03.2021&amp;L6E2A3D40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54</v>
      </c>
      <c r="F4" s="93">
        <f>SUM(F5:F25)</f>
        <v>37455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4</v>
      </c>
      <c r="F5" s="95">
        <v>3632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908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41</v>
      </c>
      <c r="F7" s="95">
        <v>27013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4</v>
      </c>
      <c r="F11" s="95">
        <v>3632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</v>
      </c>
      <c r="F13" s="95">
        <v>454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1</v>
      </c>
      <c r="F16" s="95">
        <v>454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908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454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Лозівський міськрайонний суд Харківської області,_x000D_
 Початок періоду: 01.01.2021, Кінець періоду: 31.03.2021&amp;L6E2A3D40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2021-10-06T07:39:16Z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10_00629_1.2021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6E2A3D40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